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apofa1-my.sharepoint.com/personal/comprasycontrataciones_conapofa_gob_do/Documents/Documentos/Escritorio/Transparencia septiembre/"/>
    </mc:Choice>
  </mc:AlternateContent>
  <xr:revisionPtr revIDLastSave="14" documentId="8_{0844DF70-DD32-42D2-8896-F69D8C972D39}" xr6:coauthVersionLast="47" xr6:coauthVersionMax="47" xr10:uidLastSave="{7983E499-AF13-4564-8265-F5A4EC0C09AE}"/>
  <bookViews>
    <workbookView xWindow="-120" yWindow="-120" windowWidth="20730" windowHeight="11160" xr2:uid="{13C7D789-30E5-4487-A836-7D22660A9355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3" i="1" l="1"/>
  <c r="E23" i="1"/>
  <c r="E24" i="1"/>
  <c r="H24" i="1"/>
</calcChain>
</file>

<file path=xl/sharedStrings.xml><?xml version="1.0" encoding="utf-8"?>
<sst xmlns="http://schemas.openxmlformats.org/spreadsheetml/2006/main" count="88" uniqueCount="58">
  <si>
    <t>CONSEJO NACIONAL DE POBLACION Y FAMILIA</t>
  </si>
  <si>
    <t>DIRECCION ADMINISTRATIVA Y FINANCIERA</t>
  </si>
  <si>
    <t>RELACIÓN DE  FACTURAS PENDIENTES DE PAGO AL 30 DE SEPTIEMBRE 2023</t>
  </si>
  <si>
    <t>UNIDAD :</t>
  </si>
  <si>
    <t>F/FIN FACTURA</t>
  </si>
  <si>
    <t>Cant.</t>
  </si>
  <si>
    <t>Fact. Num.</t>
  </si>
  <si>
    <t>Proveedor</t>
  </si>
  <si>
    <t>Concepto</t>
  </si>
  <si>
    <t>Monto</t>
  </si>
  <si>
    <t>Fecha Factura</t>
  </si>
  <si>
    <t>Fecha de Vencimiento</t>
  </si>
  <si>
    <t>0-30 días</t>
  </si>
  <si>
    <t>Estado</t>
  </si>
  <si>
    <t>NCFA010010011500000407</t>
  </si>
  <si>
    <t>Mega Power Srl</t>
  </si>
  <si>
    <t>Reparación fotocopiadora</t>
  </si>
  <si>
    <t>Pendiente</t>
  </si>
  <si>
    <t>NCFA010010011500000448</t>
  </si>
  <si>
    <t>Rellenado de toner</t>
  </si>
  <si>
    <t>S/N</t>
  </si>
  <si>
    <t>Cándido Rivera</t>
  </si>
  <si>
    <t>Salario dejado de percibir</t>
  </si>
  <si>
    <t>NCFA010010011500000412</t>
  </si>
  <si>
    <t>Rosa Elba Rosario Santos</t>
  </si>
  <si>
    <t>Prestaciones</t>
  </si>
  <si>
    <t>NCFA010010011500000410</t>
  </si>
  <si>
    <t>Colector de Impuestos Internos</t>
  </si>
  <si>
    <t>Retención</t>
  </si>
  <si>
    <t>Instituto de Auxlios y Viviendas</t>
  </si>
  <si>
    <t>Retención SAVICA</t>
  </si>
  <si>
    <t>Corporación Estatal De Radio Y Tv</t>
  </si>
  <si>
    <t>10% del presupuesto de publicidad de los años 2019/2021/2022</t>
  </si>
  <si>
    <t>B1500000029</t>
  </si>
  <si>
    <t>Dyandel, E.I.R.L.</t>
  </si>
  <si>
    <t>Llavines, tornillos, toallero</t>
  </si>
  <si>
    <t>Mercedes Reyes Roa</t>
  </si>
  <si>
    <t>Prestaciones laborales</t>
  </si>
  <si>
    <t>B1500018347</t>
  </si>
  <si>
    <t>Farmacia Medicar GBC, Srl</t>
  </si>
  <si>
    <t>Medicamentos</t>
  </si>
  <si>
    <t>B1500010624</t>
  </si>
  <si>
    <t>Tomas Gómez Checo</t>
  </si>
  <si>
    <t>Lavado de vehículo</t>
  </si>
  <si>
    <t>B1500010573</t>
  </si>
  <si>
    <t>B1500000217</t>
  </si>
  <si>
    <t>Gomez Magallanes</t>
  </si>
  <si>
    <t>Servicios de mantenimiento y reparacion de aires acondicionados</t>
  </si>
  <si>
    <t>B1500000070</t>
  </si>
  <si>
    <t>SARAPE, S.R.L.</t>
  </si>
  <si>
    <t>Adquisicion de alimentos crudos</t>
  </si>
  <si>
    <t>TOTAL GENERAL</t>
  </si>
  <si>
    <t>Licda.Nancy Bda. Bernabel</t>
  </si>
  <si>
    <t>Licda.Carmen Leyda Pascual</t>
  </si>
  <si>
    <t>Lida.Diana Elizabeth Santana</t>
  </si>
  <si>
    <t>Tecnica de Compra</t>
  </si>
  <si>
    <t>Analista de Presupuesto</t>
  </si>
  <si>
    <t>Directora Administrativa y Financiera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</si>
</sst>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dd/mm/yy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26"/>
      </patternFill>
    </fill>
    <fill>
      <patternFill patternType="solid">
        <fgColor theme="3" tint="0.59999389629810485"/>
        <bgColor indexed="2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indent="1"/>
    </xf>
    <xf numFmtId="0" fontId="4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wrapText="1"/>
    </xf>
    <xf numFmtId="0" fontId="5" fillId="0" borderId="0" xfId="0" applyFont="1"/>
    <xf numFmtId="0" fontId="6" fillId="2" borderId="2" xfId="0" applyFont="1" applyFill="1" applyBorder="1"/>
    <xf numFmtId="0" fontId="6" fillId="2" borderId="3" xfId="0" applyFont="1" applyFill="1" applyBorder="1" applyAlignment="1">
      <alignment horizontal="left" indent="1"/>
    </xf>
    <xf numFmtId="0" fontId="6" fillId="2" borderId="3" xfId="0" applyFont="1" applyFill="1" applyBorder="1" applyAlignment="1">
      <alignment horizontal="left" wrapText="1" indent="1"/>
    </xf>
    <xf numFmtId="0" fontId="6" fillId="2" borderId="3" xfId="0" applyFont="1" applyFill="1" applyBorder="1"/>
    <xf numFmtId="14" fontId="6" fillId="2" borderId="3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left" indent="1"/>
    </xf>
    <xf numFmtId="0" fontId="7" fillId="3" borderId="3" xfId="0" applyFont="1" applyFill="1" applyBorder="1" applyAlignment="1">
      <alignment horizontal="left" wrapText="1" indent="1"/>
    </xf>
    <xf numFmtId="0" fontId="7" fillId="3" borderId="3" xfId="0" applyFont="1" applyFill="1" applyBorder="1" applyAlignment="1">
      <alignment horizontal="center"/>
    </xf>
    <xf numFmtId="14" fontId="7" fillId="4" borderId="3" xfId="0" applyNumberFormat="1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left" vertical="center" indent="1"/>
    </xf>
    <xf numFmtId="0" fontId="9" fillId="0" borderId="6" xfId="0" applyFont="1" applyBorder="1" applyAlignment="1">
      <alignment horizontal="left" vertical="center" indent="1"/>
    </xf>
    <xf numFmtId="0" fontId="9" fillId="0" borderId="6" xfId="0" applyFont="1" applyBorder="1" applyAlignment="1">
      <alignment horizontal="left" vertical="center" wrapText="1" indent="1"/>
    </xf>
    <xf numFmtId="43" fontId="8" fillId="0" borderId="6" xfId="1" applyFont="1" applyBorder="1" applyAlignment="1">
      <alignment vertical="center"/>
    </xf>
    <xf numFmtId="164" fontId="8" fillId="0" borderId="6" xfId="0" applyNumberFormat="1" applyFont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9" fillId="6" borderId="6" xfId="0" applyFont="1" applyFill="1" applyBorder="1" applyAlignment="1">
      <alignment horizontal="left" vertical="center" indent="1"/>
    </xf>
    <xf numFmtId="0" fontId="9" fillId="6" borderId="6" xfId="0" applyFont="1" applyFill="1" applyBorder="1" applyAlignment="1">
      <alignment horizontal="left" vertical="center" wrapText="1" indent="1"/>
    </xf>
    <xf numFmtId="43" fontId="8" fillId="6" borderId="6" xfId="1" applyFont="1" applyFill="1" applyBorder="1" applyAlignment="1">
      <alignment vertical="center"/>
    </xf>
    <xf numFmtId="0" fontId="10" fillId="0" borderId="6" xfId="0" applyFont="1" applyBorder="1" applyAlignment="1">
      <alignment horizontal="left" vertical="center" indent="1"/>
    </xf>
    <xf numFmtId="0" fontId="8" fillId="6" borderId="6" xfId="0" applyFont="1" applyFill="1" applyBorder="1" applyAlignment="1">
      <alignment horizontal="left" vertical="center" wrapText="1" indent="1"/>
    </xf>
    <xf numFmtId="164" fontId="8" fillId="6" borderId="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left" vertical="center" indent="1"/>
    </xf>
    <xf numFmtId="0" fontId="9" fillId="6" borderId="10" xfId="0" applyFont="1" applyFill="1" applyBorder="1" applyAlignment="1">
      <alignment horizontal="left" vertical="center" indent="1"/>
    </xf>
    <xf numFmtId="0" fontId="9" fillId="6" borderId="10" xfId="0" applyFont="1" applyFill="1" applyBorder="1" applyAlignment="1">
      <alignment horizontal="left" vertical="center" wrapText="1" indent="1"/>
    </xf>
    <xf numFmtId="43" fontId="8" fillId="6" borderId="10" xfId="1" applyFont="1" applyFill="1" applyBorder="1" applyAlignment="1">
      <alignment vertical="center"/>
    </xf>
    <xf numFmtId="164" fontId="8" fillId="6" borderId="10" xfId="0" applyNumberFormat="1" applyFont="1" applyFill="1" applyBorder="1" applyAlignment="1">
      <alignment horizontal="center" vertical="center"/>
    </xf>
    <xf numFmtId="43" fontId="8" fillId="6" borderId="11" xfId="1" applyFont="1" applyFill="1" applyBorder="1" applyAlignment="1">
      <alignment vertical="center"/>
    </xf>
    <xf numFmtId="0" fontId="5" fillId="6" borderId="12" xfId="0" applyFont="1" applyFill="1" applyBorder="1"/>
    <xf numFmtId="0" fontId="7" fillId="3" borderId="13" xfId="0" applyFont="1" applyFill="1" applyBorder="1" applyAlignment="1">
      <alignment vertical="center"/>
    </xf>
    <xf numFmtId="0" fontId="7" fillId="3" borderId="14" xfId="0" applyFont="1" applyFill="1" applyBorder="1" applyAlignment="1">
      <alignment horizontal="left" vertical="center" indent="1"/>
    </xf>
    <xf numFmtId="43" fontId="11" fillId="7" borderId="14" xfId="1" applyFont="1" applyFill="1" applyBorder="1" applyAlignment="1">
      <alignment horizontal="center" vertical="center"/>
    </xf>
    <xf numFmtId="14" fontId="7" fillId="3" borderId="14" xfId="0" applyNumberFormat="1" applyFont="1" applyFill="1" applyBorder="1" applyAlignment="1">
      <alignment horizontal="center" vertical="center"/>
    </xf>
    <xf numFmtId="43" fontId="7" fillId="3" borderId="14" xfId="1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7" fillId="8" borderId="13" xfId="0" applyFont="1" applyFill="1" applyBorder="1" applyAlignment="1">
      <alignment vertical="center"/>
    </xf>
    <xf numFmtId="0" fontId="5" fillId="9" borderId="3" xfId="0" applyFont="1" applyFill="1" applyBorder="1" applyAlignment="1">
      <alignment horizontal="left" indent="1"/>
    </xf>
    <xf numFmtId="0" fontId="7" fillId="8" borderId="14" xfId="0" applyFont="1" applyFill="1" applyBorder="1" applyAlignment="1">
      <alignment horizontal="left" vertical="center" indent="1"/>
    </xf>
    <xf numFmtId="43" fontId="11" fillId="9" borderId="14" xfId="1" applyFont="1" applyFill="1" applyBorder="1" applyAlignment="1">
      <alignment horizontal="center" vertical="center"/>
    </xf>
    <xf numFmtId="14" fontId="7" fillId="8" borderId="14" xfId="0" applyNumberFormat="1" applyFont="1" applyFill="1" applyBorder="1" applyAlignment="1">
      <alignment horizontal="center" vertical="center"/>
    </xf>
    <xf numFmtId="43" fontId="7" fillId="8" borderId="16" xfId="1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5" fillId="0" borderId="0" xfId="0" applyFont="1" applyAlignment="1">
      <alignment horizontal="left" indent="1"/>
    </xf>
    <xf numFmtId="0" fontId="5" fillId="6" borderId="0" xfId="0" applyFont="1" applyFill="1"/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wrapText="1"/>
    </xf>
    <xf numFmtId="0" fontId="2" fillId="0" borderId="0" xfId="0" applyFont="1" applyAlignment="1">
      <alignment horizontal="center"/>
    </xf>
  </cellXfs>
  <cellStyles count="2">
    <cellStyle name="Millares 6" xfId="1" xr:uid="{82B53F99-8F00-48B7-86A5-94D60644B0D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jpeg"/><Relationship Id="rId10" Type="http://schemas.openxmlformats.org/officeDocument/2006/relationships/image" Target="../media/image7.jpeg"/><Relationship Id="rId4" Type="http://schemas.microsoft.com/office/2007/relationships/hdphoto" Target="../media/hdphoto2.wdp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26</xdr:row>
      <xdr:rowOff>95249</xdr:rowOff>
    </xdr:from>
    <xdr:to>
      <xdr:col>3</xdr:col>
      <xdr:colOff>2209802</xdr:colOff>
      <xdr:row>29</xdr:row>
      <xdr:rowOff>28575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8B72792-FAB2-4F70-B6A1-68C84EBEC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64179"/>
        <a:stretch/>
      </xdr:blipFill>
      <xdr:spPr>
        <a:xfrm>
          <a:off x="3857625" y="5457824"/>
          <a:ext cx="2057402" cy="504826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761999</xdr:colOff>
      <xdr:row>25</xdr:row>
      <xdr:rowOff>0</xdr:rowOff>
    </xdr:from>
    <xdr:to>
      <xdr:col>3</xdr:col>
      <xdr:colOff>2057400</xdr:colOff>
      <xdr:row>27</xdr:row>
      <xdr:rowOff>47625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3F387B-13E2-4600-922D-4EB6F5E4B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13" t="34929" r="-2513" b="-51"/>
        <a:stretch/>
      </xdr:blipFill>
      <xdr:spPr>
        <a:xfrm>
          <a:off x="4467224" y="5172075"/>
          <a:ext cx="1295401" cy="428625"/>
        </a:xfrm>
        <a:prstGeom prst="rect">
          <a:avLst/>
        </a:prstGeom>
      </xdr:spPr>
    </xdr:pic>
    <xdr:clientData/>
  </xdr:twoCellAnchor>
  <xdr:twoCellAnchor editAs="oneCell">
    <xdr:from>
      <xdr:col>7</xdr:col>
      <xdr:colOff>419100</xdr:colOff>
      <xdr:row>0</xdr:row>
      <xdr:rowOff>0</xdr:rowOff>
    </xdr:from>
    <xdr:to>
      <xdr:col>8</xdr:col>
      <xdr:colOff>628649</xdr:colOff>
      <xdr:row>3</xdr:row>
      <xdr:rowOff>19050</xdr:rowOff>
    </xdr:to>
    <xdr:pic>
      <xdr:nvPicPr>
        <xdr:cNvPr id="18" name="Imagen 17" descr="CONAPOFA (Consejo Nacional de Población y Familia) | Facebook">
          <a:extLst>
            <a:ext uri="{FF2B5EF4-FFF2-40B4-BE49-F238E27FC236}">
              <a16:creationId xmlns:a16="http://schemas.microsoft.com/office/drawing/2014/main" id="{B07F085C-AD6E-4924-B7D1-C89C09BC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0"/>
          <a:ext cx="106679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26</xdr:row>
      <xdr:rowOff>161925</xdr:rowOff>
    </xdr:from>
    <xdr:to>
      <xdr:col>2</xdr:col>
      <xdr:colOff>2046563</xdr:colOff>
      <xdr:row>28</xdr:row>
      <xdr:rowOff>142875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37575C52-B1D1-4734-81DF-B23D20367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77874" b="86667"/>
        <a:stretch/>
      </xdr:blipFill>
      <xdr:spPr>
        <a:xfrm>
          <a:off x="1704975" y="5524500"/>
          <a:ext cx="1837013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23</xdr:row>
      <xdr:rowOff>171450</xdr:rowOff>
    </xdr:from>
    <xdr:to>
      <xdr:col>2</xdr:col>
      <xdr:colOff>1533526</xdr:colOff>
      <xdr:row>27</xdr:row>
      <xdr:rowOff>76200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73DC52EA-6660-497E-8EA3-65A236704651}"/>
            </a:ext>
            <a:ext uri="{147F2762-F138-4A5C-976F-8EAC2B608ADB}">
              <a16:predDERef xmlns:a16="http://schemas.microsoft.com/office/drawing/2014/main" pred="{37575C52-B1D1-4734-81DF-B23D20367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9" t="33659" r="-529" b="3385"/>
        <a:stretch/>
      </xdr:blipFill>
      <xdr:spPr>
        <a:xfrm>
          <a:off x="1914525" y="4962525"/>
          <a:ext cx="1114426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26</xdr:row>
      <xdr:rowOff>28574</xdr:rowOff>
    </xdr:from>
    <xdr:to>
      <xdr:col>1</xdr:col>
      <xdr:colOff>1390650</xdr:colOff>
      <xdr:row>28</xdr:row>
      <xdr:rowOff>133349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790B22-30A2-494E-AD4C-5FB1724D3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7175" y="5391149"/>
          <a:ext cx="136207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114298</xdr:rowOff>
    </xdr:from>
    <xdr:to>
      <xdr:col>1</xdr:col>
      <xdr:colOff>828676</xdr:colOff>
      <xdr:row>2</xdr:row>
      <xdr:rowOff>104775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4593884-1EDD-4450-A2F1-21C89697B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8600" y="114298"/>
          <a:ext cx="828676" cy="371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51D4B-E9E4-4E16-A224-101BFAB627F9}">
  <dimension ref="A1:I32"/>
  <sheetViews>
    <sheetView tabSelected="1" topLeftCell="A22" workbookViewId="0">
      <selection activeCell="C36" sqref="C36"/>
    </sheetView>
  </sheetViews>
  <sheetFormatPr baseColWidth="10" defaultColWidth="11.42578125" defaultRowHeight="15" x14ac:dyDescent="0.25"/>
  <cols>
    <col min="1" max="1" width="3.42578125" customWidth="1"/>
    <col min="2" max="2" width="25.42578125" customWidth="1"/>
    <col min="3" max="3" width="33.140625" customWidth="1"/>
    <col min="4" max="4" width="36.85546875" customWidth="1"/>
    <col min="5" max="5" width="12.85546875" bestFit="1" customWidth="1"/>
    <col min="6" max="6" width="11.5703125" bestFit="1" customWidth="1"/>
    <col min="7" max="7" width="12.85546875" customWidth="1"/>
    <col min="8" max="8" width="12.85546875" bestFit="1" customWidth="1"/>
  </cols>
  <sheetData>
    <row r="1" spans="1:9" x14ac:dyDescent="0.25">
      <c r="A1" s="62" t="s">
        <v>0</v>
      </c>
      <c r="B1" s="62"/>
      <c r="C1" s="62"/>
      <c r="D1" s="62"/>
      <c r="E1" s="62"/>
      <c r="F1" s="62"/>
      <c r="G1" s="62"/>
      <c r="H1" s="62"/>
      <c r="I1" s="62"/>
    </row>
    <row r="2" spans="1:9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</row>
    <row r="3" spans="1:9" x14ac:dyDescent="0.25">
      <c r="A3" s="63" t="s">
        <v>2</v>
      </c>
      <c r="B3" s="63"/>
      <c r="C3" s="63"/>
      <c r="D3" s="63"/>
      <c r="E3" s="63"/>
      <c r="F3" s="63"/>
      <c r="G3" s="63"/>
      <c r="H3" s="63"/>
      <c r="I3" s="63"/>
    </row>
    <row r="4" spans="1:9" x14ac:dyDescent="0.25">
      <c r="A4" s="64" t="s">
        <v>3</v>
      </c>
      <c r="B4" s="64"/>
      <c r="C4" s="4"/>
      <c r="D4" s="5"/>
      <c r="E4" s="6"/>
      <c r="F4" s="6"/>
      <c r="G4" s="6"/>
      <c r="H4" s="3"/>
      <c r="I4" s="7"/>
    </row>
    <row r="5" spans="1:9" x14ac:dyDescent="0.25">
      <c r="A5" s="8"/>
      <c r="B5" s="9"/>
      <c r="C5" s="9"/>
      <c r="D5" s="10"/>
      <c r="E5" s="11"/>
      <c r="F5" s="12"/>
      <c r="G5" s="12" t="s">
        <v>4</v>
      </c>
      <c r="H5" s="13"/>
      <c r="I5" s="14"/>
    </row>
    <row r="6" spans="1:9" ht="26.25" x14ac:dyDescent="0.25">
      <c r="A6" s="15" t="s">
        <v>5</v>
      </c>
      <c r="B6" s="16" t="s">
        <v>6</v>
      </c>
      <c r="C6" s="16" t="s">
        <v>7</v>
      </c>
      <c r="D6" s="17" t="s">
        <v>8</v>
      </c>
      <c r="E6" s="18" t="s">
        <v>9</v>
      </c>
      <c r="F6" s="19" t="s">
        <v>10</v>
      </c>
      <c r="G6" s="19" t="s">
        <v>11</v>
      </c>
      <c r="H6" s="18" t="s">
        <v>12</v>
      </c>
      <c r="I6" s="20" t="s">
        <v>13</v>
      </c>
    </row>
    <row r="7" spans="1:9" x14ac:dyDescent="0.25">
      <c r="A7" s="21">
        <v>1</v>
      </c>
      <c r="B7" s="22" t="s">
        <v>14</v>
      </c>
      <c r="C7" s="23" t="s">
        <v>15</v>
      </c>
      <c r="D7" s="24" t="s">
        <v>16</v>
      </c>
      <c r="E7" s="25">
        <v>6372</v>
      </c>
      <c r="F7" s="26">
        <v>42383</v>
      </c>
      <c r="G7" s="26">
        <v>42414</v>
      </c>
      <c r="H7" s="25">
        <v>6372</v>
      </c>
      <c r="I7" s="27" t="s">
        <v>17</v>
      </c>
    </row>
    <row r="8" spans="1:9" x14ac:dyDescent="0.25">
      <c r="A8" s="28">
        <v>2</v>
      </c>
      <c r="B8" s="22" t="s">
        <v>18</v>
      </c>
      <c r="C8" s="23" t="s">
        <v>15</v>
      </c>
      <c r="D8" s="24" t="s">
        <v>19</v>
      </c>
      <c r="E8" s="25">
        <v>4248</v>
      </c>
      <c r="F8" s="26">
        <v>42395</v>
      </c>
      <c r="G8" s="26">
        <v>42426</v>
      </c>
      <c r="H8" s="25">
        <v>4248</v>
      </c>
      <c r="I8" s="27" t="s">
        <v>17</v>
      </c>
    </row>
    <row r="9" spans="1:9" x14ac:dyDescent="0.25">
      <c r="A9" s="28">
        <v>3</v>
      </c>
      <c r="B9" s="22" t="s">
        <v>20</v>
      </c>
      <c r="C9" s="23" t="s">
        <v>21</v>
      </c>
      <c r="D9" s="24" t="s">
        <v>22</v>
      </c>
      <c r="E9" s="25">
        <v>50000</v>
      </c>
      <c r="F9" s="26">
        <v>42395</v>
      </c>
      <c r="G9" s="26">
        <v>42395</v>
      </c>
      <c r="H9" s="25">
        <v>50000</v>
      </c>
      <c r="I9" s="27" t="s">
        <v>17</v>
      </c>
    </row>
    <row r="10" spans="1:9" x14ac:dyDescent="0.25">
      <c r="A10" s="28">
        <v>4</v>
      </c>
      <c r="B10" s="22" t="s">
        <v>23</v>
      </c>
      <c r="C10" s="23" t="s">
        <v>15</v>
      </c>
      <c r="D10" s="24" t="s">
        <v>16</v>
      </c>
      <c r="E10" s="25">
        <v>7611</v>
      </c>
      <c r="F10" s="26">
        <v>42475</v>
      </c>
      <c r="G10" s="26">
        <v>42505</v>
      </c>
      <c r="H10" s="25">
        <v>7611</v>
      </c>
      <c r="I10" s="27" t="s">
        <v>17</v>
      </c>
    </row>
    <row r="11" spans="1:9" x14ac:dyDescent="0.25">
      <c r="A11" s="28">
        <v>5</v>
      </c>
      <c r="B11" s="22" t="s">
        <v>20</v>
      </c>
      <c r="C11" s="23" t="s">
        <v>24</v>
      </c>
      <c r="D11" s="24" t="s">
        <v>25</v>
      </c>
      <c r="E11" s="25">
        <v>17134.349999999999</v>
      </c>
      <c r="F11" s="26">
        <v>42522</v>
      </c>
      <c r="G11" s="26">
        <v>42522</v>
      </c>
      <c r="H11" s="25">
        <v>17134.349999999999</v>
      </c>
      <c r="I11" s="27" t="s">
        <v>17</v>
      </c>
    </row>
    <row r="12" spans="1:9" x14ac:dyDescent="0.25">
      <c r="A12" s="28">
        <v>6</v>
      </c>
      <c r="B12" s="22" t="s">
        <v>26</v>
      </c>
      <c r="C12" s="23" t="s">
        <v>15</v>
      </c>
      <c r="D12" s="24" t="s">
        <v>16</v>
      </c>
      <c r="E12" s="25">
        <v>2124</v>
      </c>
      <c r="F12" s="26">
        <v>42554</v>
      </c>
      <c r="G12" s="26">
        <v>42585</v>
      </c>
      <c r="H12" s="25">
        <v>2124</v>
      </c>
      <c r="I12" s="27" t="s">
        <v>17</v>
      </c>
    </row>
    <row r="13" spans="1:9" x14ac:dyDescent="0.25">
      <c r="A13" s="28">
        <v>7</v>
      </c>
      <c r="B13" s="22" t="s">
        <v>20</v>
      </c>
      <c r="C13" s="23" t="s">
        <v>27</v>
      </c>
      <c r="D13" s="24" t="s">
        <v>28</v>
      </c>
      <c r="E13" s="25">
        <v>987853.72</v>
      </c>
      <c r="F13" s="26">
        <v>43189</v>
      </c>
      <c r="G13" s="26">
        <v>43220</v>
      </c>
      <c r="H13" s="25">
        <v>987853.72</v>
      </c>
      <c r="I13" s="27" t="s">
        <v>17</v>
      </c>
    </row>
    <row r="14" spans="1:9" x14ac:dyDescent="0.25">
      <c r="A14" s="28">
        <v>8</v>
      </c>
      <c r="B14" s="22" t="s">
        <v>20</v>
      </c>
      <c r="C14" s="23" t="s">
        <v>29</v>
      </c>
      <c r="D14" s="24" t="s">
        <v>30</v>
      </c>
      <c r="E14" s="25">
        <v>38325</v>
      </c>
      <c r="F14" s="26">
        <v>43189</v>
      </c>
      <c r="G14" s="26">
        <v>43220</v>
      </c>
      <c r="H14" s="25">
        <v>38325</v>
      </c>
      <c r="I14" s="27" t="s">
        <v>17</v>
      </c>
    </row>
    <row r="15" spans="1:9" ht="25.5" x14ac:dyDescent="0.25">
      <c r="A15" s="28">
        <v>9</v>
      </c>
      <c r="B15" s="22" t="s">
        <v>20</v>
      </c>
      <c r="C15" s="23" t="s">
        <v>31</v>
      </c>
      <c r="D15" s="24" t="s">
        <v>32</v>
      </c>
      <c r="E15" s="25">
        <v>141415.9</v>
      </c>
      <c r="F15" s="26">
        <v>43830</v>
      </c>
      <c r="G15" s="26">
        <v>44926</v>
      </c>
      <c r="H15" s="25">
        <v>141415.9</v>
      </c>
      <c r="I15" s="27" t="s">
        <v>17</v>
      </c>
    </row>
    <row r="16" spans="1:9" x14ac:dyDescent="0.25">
      <c r="A16" s="28">
        <v>10</v>
      </c>
      <c r="B16" s="22" t="s">
        <v>33</v>
      </c>
      <c r="C16" s="23" t="s">
        <v>34</v>
      </c>
      <c r="D16" s="24" t="s">
        <v>35</v>
      </c>
      <c r="E16" s="25">
        <v>3581.3</v>
      </c>
      <c r="F16" s="26">
        <v>44442</v>
      </c>
      <c r="G16" s="26">
        <v>44472</v>
      </c>
      <c r="H16" s="25">
        <v>3581.3</v>
      </c>
      <c r="I16" s="27" t="s">
        <v>17</v>
      </c>
    </row>
    <row r="17" spans="1:9" x14ac:dyDescent="0.25">
      <c r="A17" s="28">
        <v>11</v>
      </c>
      <c r="B17" s="22" t="s">
        <v>20</v>
      </c>
      <c r="C17" s="23" t="s">
        <v>36</v>
      </c>
      <c r="D17" s="24" t="s">
        <v>37</v>
      </c>
      <c r="E17" s="25">
        <v>578000</v>
      </c>
      <c r="F17" s="26">
        <v>44650</v>
      </c>
      <c r="G17" s="26">
        <v>44681</v>
      </c>
      <c r="H17" s="25">
        <v>578000</v>
      </c>
      <c r="I17" s="27" t="s">
        <v>17</v>
      </c>
    </row>
    <row r="18" spans="1:9" x14ac:dyDescent="0.25">
      <c r="A18" s="28">
        <v>12</v>
      </c>
      <c r="B18" s="22" t="s">
        <v>38</v>
      </c>
      <c r="C18" s="23" t="s">
        <v>39</v>
      </c>
      <c r="D18" s="24" t="s">
        <v>40</v>
      </c>
      <c r="E18" s="25">
        <v>1619.5</v>
      </c>
      <c r="F18" s="26">
        <v>44706</v>
      </c>
      <c r="G18" s="26">
        <v>44737</v>
      </c>
      <c r="H18" s="25">
        <v>1619.5</v>
      </c>
      <c r="I18" s="27" t="s">
        <v>17</v>
      </c>
    </row>
    <row r="19" spans="1:9" x14ac:dyDescent="0.25">
      <c r="A19" s="28">
        <v>13</v>
      </c>
      <c r="B19" s="22" t="s">
        <v>41</v>
      </c>
      <c r="C19" s="29" t="s">
        <v>42</v>
      </c>
      <c r="D19" s="30" t="s">
        <v>43</v>
      </c>
      <c r="E19" s="31">
        <v>5399.91</v>
      </c>
      <c r="F19" s="26">
        <v>45050</v>
      </c>
      <c r="G19" s="26">
        <v>45132</v>
      </c>
      <c r="H19" s="25">
        <v>5399.91</v>
      </c>
      <c r="I19" s="27" t="s">
        <v>17</v>
      </c>
    </row>
    <row r="20" spans="1:9" x14ac:dyDescent="0.25">
      <c r="A20" s="28">
        <v>14</v>
      </c>
      <c r="B20" s="22" t="s">
        <v>44</v>
      </c>
      <c r="C20" s="23" t="s">
        <v>42</v>
      </c>
      <c r="D20" s="24" t="s">
        <v>43</v>
      </c>
      <c r="E20" s="25">
        <v>4199.46</v>
      </c>
      <c r="F20" s="26">
        <v>44978</v>
      </c>
      <c r="G20" s="26">
        <v>45006</v>
      </c>
      <c r="H20" s="25">
        <v>4199.46</v>
      </c>
      <c r="I20" s="27" t="s">
        <v>17</v>
      </c>
    </row>
    <row r="21" spans="1:9" ht="25.5" x14ac:dyDescent="0.25">
      <c r="A21" s="28">
        <v>15</v>
      </c>
      <c r="B21" s="32" t="s">
        <v>45</v>
      </c>
      <c r="C21" s="29" t="s">
        <v>46</v>
      </c>
      <c r="D21" s="33" t="s">
        <v>47</v>
      </c>
      <c r="E21" s="31">
        <v>25134</v>
      </c>
      <c r="F21" s="34">
        <v>45104</v>
      </c>
      <c r="G21" s="34">
        <v>45104</v>
      </c>
      <c r="H21" s="31">
        <v>25134</v>
      </c>
      <c r="I21" s="35" t="s">
        <v>17</v>
      </c>
    </row>
    <row r="22" spans="1:9" x14ac:dyDescent="0.25">
      <c r="A22" s="28">
        <v>16</v>
      </c>
      <c r="B22" s="36" t="s">
        <v>48</v>
      </c>
      <c r="C22" s="37" t="s">
        <v>49</v>
      </c>
      <c r="D22" s="38" t="s">
        <v>50</v>
      </c>
      <c r="E22" s="39">
        <v>95244.57</v>
      </c>
      <c r="F22" s="40">
        <v>45119</v>
      </c>
      <c r="G22" s="40">
        <v>45119</v>
      </c>
      <c r="H22" s="41">
        <v>95244.57</v>
      </c>
      <c r="I22" s="42" t="s">
        <v>17</v>
      </c>
    </row>
    <row r="23" spans="1:9" x14ac:dyDescent="0.25">
      <c r="A23" s="28"/>
      <c r="B23" s="43"/>
      <c r="C23" s="44"/>
      <c r="D23" s="44"/>
      <c r="E23" s="45">
        <f>SUM(E7:E22)</f>
        <v>1968262.71</v>
      </c>
      <c r="F23" s="46"/>
      <c r="G23" s="46"/>
      <c r="H23" s="47">
        <f>SUM(H7:H22)</f>
        <v>1968262.71</v>
      </c>
      <c r="I23" s="35"/>
    </row>
    <row r="24" spans="1:9" x14ac:dyDescent="0.25">
      <c r="A24" s="48"/>
      <c r="B24" s="49" t="s">
        <v>51</v>
      </c>
      <c r="C24" s="50"/>
      <c r="D24" s="51"/>
      <c r="E24" s="52">
        <f>E23</f>
        <v>1968262.71</v>
      </c>
      <c r="F24" s="53"/>
      <c r="G24" s="53"/>
      <c r="H24" s="54">
        <f>H23</f>
        <v>1968262.71</v>
      </c>
      <c r="I24" s="55"/>
    </row>
    <row r="25" spans="1:9" x14ac:dyDescent="0.25">
      <c r="A25" s="48"/>
      <c r="B25" s="56"/>
      <c r="C25" s="56"/>
      <c r="D25" s="56"/>
      <c r="E25" s="7"/>
      <c r="F25" s="7"/>
      <c r="G25" s="7"/>
      <c r="H25" s="7"/>
      <c r="I25" s="57"/>
    </row>
    <row r="26" spans="1:9" x14ac:dyDescent="0.25">
      <c r="A26" s="48"/>
      <c r="B26" s="56"/>
      <c r="C26" s="56"/>
      <c r="D26" s="56"/>
      <c r="E26" s="7"/>
      <c r="F26" s="7"/>
      <c r="G26" s="7"/>
      <c r="H26" s="7"/>
      <c r="I26" s="7"/>
    </row>
    <row r="27" spans="1:9" x14ac:dyDescent="0.25">
      <c r="A27" s="48"/>
      <c r="B27" s="56"/>
      <c r="C27" s="56"/>
      <c r="D27" s="56"/>
      <c r="E27" s="7"/>
      <c r="F27" s="7"/>
      <c r="G27" s="7"/>
      <c r="H27" s="7"/>
      <c r="I27" s="7"/>
    </row>
    <row r="28" spans="1:9" x14ac:dyDescent="0.25">
      <c r="A28" s="48"/>
      <c r="B28" s="56"/>
      <c r="C28" s="56"/>
      <c r="D28" s="56"/>
      <c r="E28" s="7"/>
      <c r="F28" s="7"/>
      <c r="G28" s="7"/>
      <c r="H28" s="7"/>
      <c r="I28" s="7"/>
    </row>
    <row r="29" spans="1:9" x14ac:dyDescent="0.25">
      <c r="A29" s="57"/>
      <c r="B29" s="58"/>
      <c r="C29" s="1"/>
      <c r="D29" s="2"/>
      <c r="E29" s="65"/>
      <c r="F29" s="65"/>
      <c r="G29" s="65"/>
      <c r="H29" s="7"/>
      <c r="I29" s="7"/>
    </row>
    <row r="30" spans="1:9" x14ac:dyDescent="0.25">
      <c r="A30" s="56"/>
      <c r="B30" s="59" t="s">
        <v>55</v>
      </c>
      <c r="C30" s="60" t="s">
        <v>56</v>
      </c>
      <c r="D30" s="60" t="s">
        <v>57</v>
      </c>
      <c r="E30" s="61"/>
      <c r="F30" s="61"/>
      <c r="G30" s="61"/>
      <c r="H30" s="7"/>
      <c r="I30" s="7"/>
    </row>
    <row r="31" spans="1:9" x14ac:dyDescent="0.25">
      <c r="A31" s="57"/>
      <c r="B31" s="58" t="s">
        <v>52</v>
      </c>
      <c r="C31" s="1" t="s">
        <v>53</v>
      </c>
      <c r="D31" s="2" t="s">
        <v>54</v>
      </c>
    </row>
    <row r="32" spans="1:9" x14ac:dyDescent="0.25">
      <c r="A32" s="56"/>
      <c r="B32" s="59" t="s">
        <v>55</v>
      </c>
      <c r="C32" s="60" t="s">
        <v>56</v>
      </c>
      <c r="D32" s="60" t="s">
        <v>57</v>
      </c>
    </row>
  </sheetData>
  <mergeCells count="6">
    <mergeCell ref="E30:G30"/>
    <mergeCell ref="A1:I1"/>
    <mergeCell ref="A2:I2"/>
    <mergeCell ref="A3:I3"/>
    <mergeCell ref="A4:B4"/>
    <mergeCell ref="E29:G29"/>
  </mergeCells>
  <pageMargins left="0.7" right="0.7" top="0.75" bottom="0.75" header="0.3" footer="0.3"/>
  <pageSetup paperSize="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Nancy  Bernabel Herrera</dc:creator>
  <cp:keywords/>
  <dc:description/>
  <cp:lastModifiedBy>Nancy  Bernabel Herrera</cp:lastModifiedBy>
  <cp:revision/>
  <cp:lastPrinted>2023-10-09T14:10:07Z</cp:lastPrinted>
  <dcterms:created xsi:type="dcterms:W3CDTF">2023-10-02T13:07:40Z</dcterms:created>
  <dcterms:modified xsi:type="dcterms:W3CDTF">2023-10-09T14:11:42Z</dcterms:modified>
  <cp:category/>
  <cp:contentStatus/>
</cp:coreProperties>
</file>