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snparencia noviembre/"/>
    </mc:Choice>
  </mc:AlternateContent>
  <xr:revisionPtr revIDLastSave="0" documentId="8_{EBDEA0FB-241E-4275-87E2-EE6AB8F13A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E36" i="1"/>
  <c r="E37" i="1" s="1"/>
  <c r="H37" i="1" l="1"/>
</calcChain>
</file>

<file path=xl/sharedStrings.xml><?xml version="1.0" encoding="utf-8"?>
<sst xmlns="http://schemas.openxmlformats.org/spreadsheetml/2006/main" count="114" uniqueCount="67">
  <si>
    <t>CONSEJO NACIONAL DE POBLACION Y FAMILIA</t>
  </si>
  <si>
    <t>DIRECCION ADMINISTRATIVA Y FINANCIERA</t>
  </si>
  <si>
    <t>RELACIÓN DE  FACTURAS PENDIENTES DE PAGO AL 30 DE NOVIEMBRE DE 2023</t>
  </si>
  <si>
    <t>UNIDAD :</t>
  </si>
  <si>
    <t>F/FIN FACTURA</t>
  </si>
  <si>
    <t>Cant.</t>
  </si>
  <si>
    <t>Fact. Num.</t>
  </si>
  <si>
    <t>Proveedor</t>
  </si>
  <si>
    <t>Concepto</t>
  </si>
  <si>
    <t>Monto</t>
  </si>
  <si>
    <t>Fecha Factura</t>
  </si>
  <si>
    <t>Fecha de Vencimiento</t>
  </si>
  <si>
    <t>0-30 días</t>
  </si>
  <si>
    <t>Estado</t>
  </si>
  <si>
    <t>NCFA010010011500000407</t>
  </si>
  <si>
    <t>Mega Power Srl</t>
  </si>
  <si>
    <t>Reparación fotocopiadora</t>
  </si>
  <si>
    <t>Pendiente</t>
  </si>
  <si>
    <t>NCFA010010011500000448</t>
  </si>
  <si>
    <t>Rellenado de toner</t>
  </si>
  <si>
    <t>S/N</t>
  </si>
  <si>
    <t>Cándido Rivera</t>
  </si>
  <si>
    <t>Salario dejado de percibir</t>
  </si>
  <si>
    <t>NCFA010010011500000412</t>
  </si>
  <si>
    <t>Rosa Elba Rosario Santos</t>
  </si>
  <si>
    <t>Prestaciones</t>
  </si>
  <si>
    <t>NCFA010010011500000410</t>
  </si>
  <si>
    <t>Colector de Impuestos Internos</t>
  </si>
  <si>
    <t>Retención</t>
  </si>
  <si>
    <t>Instituto de Auxlios y Viviendas</t>
  </si>
  <si>
    <t>Retención SAVICA</t>
  </si>
  <si>
    <t>Corporación Estatal De Radio Y Tv</t>
  </si>
  <si>
    <t>10% del presupuesto de publicidad de los años 2019/2021/2022</t>
  </si>
  <si>
    <t>B1500000029</t>
  </si>
  <si>
    <t>Dyandel, E.I.R.L.</t>
  </si>
  <si>
    <t>Llavines, tornillos, toallero</t>
  </si>
  <si>
    <t>Mercedes Reyes Roa</t>
  </si>
  <si>
    <t>Prestaciones laborales</t>
  </si>
  <si>
    <t>B1500018347</t>
  </si>
  <si>
    <t>Farmacia Medicar GBC, Srl</t>
  </si>
  <si>
    <t>Medicamentos</t>
  </si>
  <si>
    <t>B1500000051</t>
  </si>
  <si>
    <t>Firo Mejia</t>
  </si>
  <si>
    <t>Servicios Publicitario</t>
  </si>
  <si>
    <t>31/122024</t>
  </si>
  <si>
    <t>B1500000052</t>
  </si>
  <si>
    <t>B1500000053</t>
  </si>
  <si>
    <t>B1500000055</t>
  </si>
  <si>
    <t>B1500000056</t>
  </si>
  <si>
    <t>B1500000057</t>
  </si>
  <si>
    <t>B1500000059</t>
  </si>
  <si>
    <t>B1500000060</t>
  </si>
  <si>
    <t>B1500000217</t>
  </si>
  <si>
    <t>Gomez Magallanes</t>
  </si>
  <si>
    <t>Servicios de mantenimiento y reparacion de aires acondicionados</t>
  </si>
  <si>
    <t>B1500000035</t>
  </si>
  <si>
    <t>Felipe A.Goico Morales</t>
  </si>
  <si>
    <t>Pago De Alquiler De local</t>
  </si>
  <si>
    <t>B1500298549</t>
  </si>
  <si>
    <t>EDE Este</t>
  </si>
  <si>
    <t>Pago De Energia electrica</t>
  </si>
  <si>
    <t>Licda.Nancy Bda. Bernabel</t>
  </si>
  <si>
    <t>Lida.Diana Elizabeth Santana</t>
  </si>
  <si>
    <t>Tecnica de Compra</t>
  </si>
  <si>
    <t>Directora Administrativa y Financiera</t>
  </si>
  <si>
    <t>Emelinda Cuevas U.</t>
  </si>
  <si>
    <t>Enc. División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</si>
</sst>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2" borderId="2" xfId="0" applyFont="1" applyFill="1" applyBorder="1"/>
    <xf numFmtId="0" fontId="6" fillId="2" borderId="3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left" wrapText="1" indent="1"/>
    </xf>
    <xf numFmtId="0" fontId="6" fillId="2" borderId="3" xfId="0" applyFont="1" applyFill="1" applyBorder="1"/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 wrapText="1" indent="1"/>
    </xf>
    <xf numFmtId="0" fontId="7" fillId="3" borderId="3" xfId="0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wrapText="1" indent="1"/>
    </xf>
    <xf numFmtId="43" fontId="8" fillId="0" borderId="6" xfId="1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indent="1"/>
    </xf>
    <xf numFmtId="43" fontId="8" fillId="6" borderId="6" xfId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 indent="1"/>
    </xf>
    <xf numFmtId="0" fontId="8" fillId="6" borderId="6" xfId="0" applyFont="1" applyFill="1" applyBorder="1" applyAlignment="1">
      <alignment horizontal="left" vertical="center" wrapText="1" indent="1"/>
    </xf>
    <xf numFmtId="164" fontId="8" fillId="6" borderId="6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wrapText="1" indent="1"/>
    </xf>
    <xf numFmtId="43" fontId="8" fillId="6" borderId="10" xfId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horizontal="center" vertical="center"/>
    </xf>
    <xf numFmtId="43" fontId="8" fillId="6" borderId="11" xfId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left" vertical="center" indent="1"/>
    </xf>
    <xf numFmtId="43" fontId="11" fillId="7" borderId="14" xfId="1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/>
    </xf>
    <xf numFmtId="43" fontId="7" fillId="3" borderId="14" xfId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8" borderId="13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left" indent="1"/>
    </xf>
    <xf numFmtId="0" fontId="7" fillId="8" borderId="14" xfId="0" applyFont="1" applyFill="1" applyBorder="1" applyAlignment="1">
      <alignment horizontal="left" vertical="center" indent="1"/>
    </xf>
    <xf numFmtId="43" fontId="11" fillId="9" borderId="14" xfId="1" applyFont="1" applyFill="1" applyBorder="1" applyAlignment="1">
      <alignment horizontal="center" vertical="center"/>
    </xf>
    <xf numFmtId="14" fontId="7" fillId="8" borderId="14" xfId="0" applyNumberFormat="1" applyFont="1" applyFill="1" applyBorder="1" applyAlignment="1">
      <alignment horizontal="center" vertical="center"/>
    </xf>
    <xf numFmtId="43" fontId="7" fillId="8" borderId="16" xfId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6" borderId="0" xfId="0" applyFont="1" applyFill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 6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39</xdr:row>
      <xdr:rowOff>95249</xdr:rowOff>
    </xdr:from>
    <xdr:to>
      <xdr:col>3</xdr:col>
      <xdr:colOff>2209802</xdr:colOff>
      <xdr:row>42</xdr:row>
      <xdr:rowOff>28575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3857625" y="5457824"/>
          <a:ext cx="2057402" cy="504826"/>
        </a:xfrm>
        <a:prstGeom prst="rect">
          <a:avLst/>
        </a:prstGeom>
      </xdr:spPr>
    </xdr:pic>
    <xdr:clientData/>
  </xdr:twoCellAnchor>
  <xdr:twoCellAnchor editAs="oneCell">
    <xdr:from>
      <xdr:col>3</xdr:col>
      <xdr:colOff>761999</xdr:colOff>
      <xdr:row>38</xdr:row>
      <xdr:rowOff>0</xdr:rowOff>
    </xdr:from>
    <xdr:to>
      <xdr:col>3</xdr:col>
      <xdr:colOff>2057400</xdr:colOff>
      <xdr:row>40</xdr:row>
      <xdr:rowOff>47625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3" t="34929" r="-2513" b="-51"/>
        <a:stretch/>
      </xdr:blipFill>
      <xdr:spPr>
        <a:xfrm>
          <a:off x="4467224" y="5172075"/>
          <a:ext cx="1295401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0</xdr:row>
      <xdr:rowOff>0</xdr:rowOff>
    </xdr:from>
    <xdr:to>
      <xdr:col>8</xdr:col>
      <xdr:colOff>628649</xdr:colOff>
      <xdr:row>3</xdr:row>
      <xdr:rowOff>19050</xdr:rowOff>
    </xdr:to>
    <xdr:pic>
      <xdr:nvPicPr>
        <xdr:cNvPr id="18" name="Imagen 17" descr="CONAPOFA (Consejo Nacional de Población y Familia) | Facebook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1066799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39</xdr:row>
      <xdr:rowOff>28574</xdr:rowOff>
    </xdr:from>
    <xdr:to>
      <xdr:col>1</xdr:col>
      <xdr:colOff>1390650</xdr:colOff>
      <xdr:row>41</xdr:row>
      <xdr:rowOff>133349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7175" y="5391149"/>
          <a:ext cx="1362075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114298</xdr:rowOff>
    </xdr:from>
    <xdr:to>
      <xdr:col>1</xdr:col>
      <xdr:colOff>828676</xdr:colOff>
      <xdr:row>2</xdr:row>
      <xdr:rowOff>104775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114298"/>
          <a:ext cx="828676" cy="371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647700</xdr:colOff>
      <xdr:row>39</xdr:row>
      <xdr:rowOff>0</xdr:rowOff>
    </xdr:from>
    <xdr:to>
      <xdr:col>2</xdr:col>
      <xdr:colOff>2002173</xdr:colOff>
      <xdr:row>42</xdr:row>
      <xdr:rowOff>2271</xdr:rowOff>
    </xdr:to>
    <xdr:pic>
      <xdr:nvPicPr>
        <xdr:cNvPr id="8" name="0 Imagen" descr="Firma andrea 00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571750" y="8020050"/>
          <a:ext cx="1354473" cy="573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A28" sqref="A28:I28"/>
    </sheetView>
  </sheetViews>
  <sheetFormatPr baseColWidth="10" defaultColWidth="11.42578125" defaultRowHeight="15" x14ac:dyDescent="0.25"/>
  <cols>
    <col min="1" max="1" width="3.42578125" customWidth="1"/>
    <col min="2" max="2" width="25.42578125" customWidth="1"/>
    <col min="3" max="3" width="37.85546875" customWidth="1"/>
    <col min="4" max="4" width="36.85546875" customWidth="1"/>
    <col min="5" max="5" width="12.85546875" bestFit="1" customWidth="1"/>
    <col min="6" max="6" width="11.5703125" bestFit="1" customWidth="1"/>
    <col min="7" max="7" width="12.85546875" customWidth="1"/>
    <col min="8" max="8" width="12.85546875" bestFit="1" customWidth="1"/>
  </cols>
  <sheetData>
    <row r="1" spans="1: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x14ac:dyDescent="0.25">
      <c r="A4" s="62" t="s">
        <v>3</v>
      </c>
      <c r="B4" s="62"/>
      <c r="C4" s="4"/>
      <c r="D4" s="5"/>
      <c r="E4" s="6"/>
      <c r="F4" s="6"/>
      <c r="G4" s="6"/>
      <c r="H4" s="3"/>
      <c r="I4" s="7"/>
    </row>
    <row r="5" spans="1:9" x14ac:dyDescent="0.25">
      <c r="A5" s="8"/>
      <c r="B5" s="9"/>
      <c r="C5" s="9"/>
      <c r="D5" s="10"/>
      <c r="E5" s="11"/>
      <c r="F5" s="12"/>
      <c r="G5" s="12" t="s">
        <v>4</v>
      </c>
      <c r="H5" s="13"/>
      <c r="I5" s="14"/>
    </row>
    <row r="6" spans="1:9" ht="26.25" x14ac:dyDescent="0.25">
      <c r="A6" s="15" t="s">
        <v>5</v>
      </c>
      <c r="B6" s="16" t="s">
        <v>6</v>
      </c>
      <c r="C6" s="16" t="s">
        <v>7</v>
      </c>
      <c r="D6" s="17" t="s">
        <v>8</v>
      </c>
      <c r="E6" s="18" t="s">
        <v>9</v>
      </c>
      <c r="F6" s="19" t="s">
        <v>10</v>
      </c>
      <c r="G6" s="19" t="s">
        <v>11</v>
      </c>
      <c r="H6" s="18" t="s">
        <v>12</v>
      </c>
      <c r="I6" s="20" t="s">
        <v>13</v>
      </c>
    </row>
    <row r="7" spans="1:9" x14ac:dyDescent="0.25">
      <c r="A7" s="21">
        <v>1</v>
      </c>
      <c r="B7" s="22" t="s">
        <v>14</v>
      </c>
      <c r="C7" s="23" t="s">
        <v>15</v>
      </c>
      <c r="D7" s="24" t="s">
        <v>16</v>
      </c>
      <c r="E7" s="25">
        <v>6372</v>
      </c>
      <c r="F7" s="26">
        <v>42383</v>
      </c>
      <c r="G7" s="26">
        <v>42414</v>
      </c>
      <c r="H7" s="25">
        <v>6372</v>
      </c>
      <c r="I7" s="27" t="s">
        <v>17</v>
      </c>
    </row>
    <row r="8" spans="1:9" x14ac:dyDescent="0.25">
      <c r="A8" s="28">
        <v>2</v>
      </c>
      <c r="B8" s="22" t="s">
        <v>18</v>
      </c>
      <c r="C8" s="23" t="s">
        <v>15</v>
      </c>
      <c r="D8" s="24" t="s">
        <v>19</v>
      </c>
      <c r="E8" s="25">
        <v>4248</v>
      </c>
      <c r="F8" s="26">
        <v>42395</v>
      </c>
      <c r="G8" s="26">
        <v>42426</v>
      </c>
      <c r="H8" s="25">
        <v>4248</v>
      </c>
      <c r="I8" s="27" t="s">
        <v>17</v>
      </c>
    </row>
    <row r="9" spans="1:9" x14ac:dyDescent="0.25">
      <c r="A9" s="28">
        <v>3</v>
      </c>
      <c r="B9" s="22" t="s">
        <v>20</v>
      </c>
      <c r="C9" s="23" t="s">
        <v>21</v>
      </c>
      <c r="D9" s="24" t="s">
        <v>22</v>
      </c>
      <c r="E9" s="25">
        <v>50000</v>
      </c>
      <c r="F9" s="26">
        <v>42395</v>
      </c>
      <c r="G9" s="26">
        <v>42395</v>
      </c>
      <c r="H9" s="25">
        <v>50000</v>
      </c>
      <c r="I9" s="27" t="s">
        <v>17</v>
      </c>
    </row>
    <row r="10" spans="1:9" x14ac:dyDescent="0.25">
      <c r="A10" s="28">
        <v>4</v>
      </c>
      <c r="B10" s="22" t="s">
        <v>23</v>
      </c>
      <c r="C10" s="23" t="s">
        <v>15</v>
      </c>
      <c r="D10" s="24" t="s">
        <v>16</v>
      </c>
      <c r="E10" s="25">
        <v>7611</v>
      </c>
      <c r="F10" s="26">
        <v>42475</v>
      </c>
      <c r="G10" s="26">
        <v>42505</v>
      </c>
      <c r="H10" s="25">
        <v>7611</v>
      </c>
      <c r="I10" s="27" t="s">
        <v>17</v>
      </c>
    </row>
    <row r="11" spans="1:9" x14ac:dyDescent="0.25">
      <c r="A11" s="28">
        <v>5</v>
      </c>
      <c r="B11" s="22" t="s">
        <v>20</v>
      </c>
      <c r="C11" s="23" t="s">
        <v>24</v>
      </c>
      <c r="D11" s="24" t="s">
        <v>25</v>
      </c>
      <c r="E11" s="25">
        <v>17134.349999999999</v>
      </c>
      <c r="F11" s="26">
        <v>42522</v>
      </c>
      <c r="G11" s="26">
        <v>42522</v>
      </c>
      <c r="H11" s="25">
        <v>17134.349999999999</v>
      </c>
      <c r="I11" s="27" t="s">
        <v>17</v>
      </c>
    </row>
    <row r="12" spans="1:9" x14ac:dyDescent="0.25">
      <c r="A12" s="28">
        <v>6</v>
      </c>
      <c r="B12" s="22" t="s">
        <v>26</v>
      </c>
      <c r="C12" s="23" t="s">
        <v>15</v>
      </c>
      <c r="D12" s="24" t="s">
        <v>16</v>
      </c>
      <c r="E12" s="25">
        <v>2124</v>
      </c>
      <c r="F12" s="26">
        <v>42554</v>
      </c>
      <c r="G12" s="26">
        <v>42585</v>
      </c>
      <c r="H12" s="25">
        <v>2124</v>
      </c>
      <c r="I12" s="27" t="s">
        <v>17</v>
      </c>
    </row>
    <row r="13" spans="1:9" x14ac:dyDescent="0.25">
      <c r="A13" s="28">
        <v>7</v>
      </c>
      <c r="B13" s="22" t="s">
        <v>20</v>
      </c>
      <c r="C13" s="23" t="s">
        <v>27</v>
      </c>
      <c r="D13" s="24" t="s">
        <v>28</v>
      </c>
      <c r="E13" s="25">
        <v>987853.72</v>
      </c>
      <c r="F13" s="26">
        <v>43189</v>
      </c>
      <c r="G13" s="26">
        <v>43220</v>
      </c>
      <c r="H13" s="25">
        <v>987853.72</v>
      </c>
      <c r="I13" s="27" t="s">
        <v>17</v>
      </c>
    </row>
    <row r="14" spans="1:9" x14ac:dyDescent="0.25">
      <c r="A14" s="28">
        <v>8</v>
      </c>
      <c r="B14" s="22" t="s">
        <v>20</v>
      </c>
      <c r="C14" s="23" t="s">
        <v>29</v>
      </c>
      <c r="D14" s="24" t="s">
        <v>30</v>
      </c>
      <c r="E14" s="25">
        <v>38325</v>
      </c>
      <c r="F14" s="26">
        <v>43189</v>
      </c>
      <c r="G14" s="26">
        <v>43220</v>
      </c>
      <c r="H14" s="25">
        <v>38325</v>
      </c>
      <c r="I14" s="27" t="s">
        <v>17</v>
      </c>
    </row>
    <row r="15" spans="1:9" ht="25.5" x14ac:dyDescent="0.25">
      <c r="A15" s="28">
        <v>9</v>
      </c>
      <c r="B15" s="22" t="s">
        <v>20</v>
      </c>
      <c r="C15" s="23" t="s">
        <v>31</v>
      </c>
      <c r="D15" s="24" t="s">
        <v>32</v>
      </c>
      <c r="E15" s="25">
        <v>141415.9</v>
      </c>
      <c r="F15" s="26">
        <v>43830</v>
      </c>
      <c r="G15" s="26">
        <v>44926</v>
      </c>
      <c r="H15" s="25">
        <v>141415.9</v>
      </c>
      <c r="I15" s="27" t="s">
        <v>17</v>
      </c>
    </row>
    <row r="16" spans="1:9" x14ac:dyDescent="0.25">
      <c r="A16" s="28">
        <v>10</v>
      </c>
      <c r="B16" s="22" t="s">
        <v>33</v>
      </c>
      <c r="C16" s="23" t="s">
        <v>34</v>
      </c>
      <c r="D16" s="24" t="s">
        <v>35</v>
      </c>
      <c r="E16" s="25">
        <v>3581.3</v>
      </c>
      <c r="F16" s="26">
        <v>44442</v>
      </c>
      <c r="G16" s="26">
        <v>44472</v>
      </c>
      <c r="H16" s="25">
        <v>3581.3</v>
      </c>
      <c r="I16" s="27" t="s">
        <v>17</v>
      </c>
    </row>
    <row r="17" spans="1:9" x14ac:dyDescent="0.25">
      <c r="A17" s="28">
        <v>11</v>
      </c>
      <c r="B17" s="22" t="s">
        <v>20</v>
      </c>
      <c r="C17" s="23" t="s">
        <v>36</v>
      </c>
      <c r="D17" s="24" t="s">
        <v>37</v>
      </c>
      <c r="E17" s="25">
        <v>578000</v>
      </c>
      <c r="F17" s="26">
        <v>44650</v>
      </c>
      <c r="G17" s="26">
        <v>44681</v>
      </c>
      <c r="H17" s="25">
        <v>578000</v>
      </c>
      <c r="I17" s="27" t="s">
        <v>17</v>
      </c>
    </row>
    <row r="18" spans="1:9" x14ac:dyDescent="0.25">
      <c r="A18" s="28">
        <v>12</v>
      </c>
      <c r="B18" s="22" t="s">
        <v>38</v>
      </c>
      <c r="C18" s="23" t="s">
        <v>39</v>
      </c>
      <c r="D18" s="24" t="s">
        <v>40</v>
      </c>
      <c r="E18" s="25">
        <v>1619.5</v>
      </c>
      <c r="F18" s="26">
        <v>44706</v>
      </c>
      <c r="G18" s="26">
        <v>44737</v>
      </c>
      <c r="H18" s="25">
        <v>1619.5</v>
      </c>
      <c r="I18" s="27" t="s">
        <v>17</v>
      </c>
    </row>
    <row r="19" spans="1:9" x14ac:dyDescent="0.25">
      <c r="A19" s="28">
        <v>13</v>
      </c>
      <c r="B19" s="22" t="s">
        <v>41</v>
      </c>
      <c r="C19" s="23" t="s">
        <v>42</v>
      </c>
      <c r="D19" s="24" t="s">
        <v>43</v>
      </c>
      <c r="E19" s="25">
        <v>10000</v>
      </c>
      <c r="F19" s="26">
        <v>45034</v>
      </c>
      <c r="G19" s="26" t="s">
        <v>44</v>
      </c>
      <c r="H19" s="25">
        <v>10000</v>
      </c>
      <c r="I19" s="27" t="s">
        <v>17</v>
      </c>
    </row>
    <row r="20" spans="1:9" x14ac:dyDescent="0.25">
      <c r="A20" s="28">
        <v>14</v>
      </c>
      <c r="B20" s="22" t="s">
        <v>45</v>
      </c>
      <c r="C20" s="23" t="s">
        <v>42</v>
      </c>
      <c r="D20" s="24" t="s">
        <v>43</v>
      </c>
      <c r="E20" s="25">
        <v>10000</v>
      </c>
      <c r="F20" s="26">
        <v>45064</v>
      </c>
      <c r="G20" s="26" t="s">
        <v>44</v>
      </c>
      <c r="H20" s="25">
        <v>10000</v>
      </c>
      <c r="I20" s="27" t="s">
        <v>17</v>
      </c>
    </row>
    <row r="21" spans="1:9" x14ac:dyDescent="0.25">
      <c r="A21" s="28">
        <v>16</v>
      </c>
      <c r="B21" s="22" t="s">
        <v>46</v>
      </c>
      <c r="C21" s="23" t="s">
        <v>42</v>
      </c>
      <c r="D21" s="24" t="s">
        <v>43</v>
      </c>
      <c r="E21" s="25">
        <v>10000</v>
      </c>
      <c r="F21" s="26">
        <v>45095</v>
      </c>
      <c r="G21" s="26">
        <v>45657</v>
      </c>
      <c r="H21" s="25">
        <v>10000</v>
      </c>
      <c r="I21" s="27" t="s">
        <v>17</v>
      </c>
    </row>
    <row r="22" spans="1:9" x14ac:dyDescent="0.25">
      <c r="A22" s="28">
        <v>17</v>
      </c>
      <c r="B22" s="22" t="s">
        <v>47</v>
      </c>
      <c r="C22" s="23" t="s">
        <v>42</v>
      </c>
      <c r="D22" s="24" t="s">
        <v>43</v>
      </c>
      <c r="E22" s="25">
        <v>10000</v>
      </c>
      <c r="F22" s="26">
        <v>45125</v>
      </c>
      <c r="G22" s="26">
        <v>45657</v>
      </c>
      <c r="H22" s="25">
        <v>10000</v>
      </c>
      <c r="I22" s="27" t="s">
        <v>17</v>
      </c>
    </row>
    <row r="23" spans="1:9" x14ac:dyDescent="0.25">
      <c r="A23" s="28">
        <v>18</v>
      </c>
      <c r="B23" s="22" t="s">
        <v>48</v>
      </c>
      <c r="C23" s="23" t="s">
        <v>42</v>
      </c>
      <c r="D23" s="24" t="s">
        <v>43</v>
      </c>
      <c r="E23" s="25">
        <v>10000</v>
      </c>
      <c r="F23" s="26">
        <v>45156</v>
      </c>
      <c r="G23" s="26">
        <v>45657</v>
      </c>
      <c r="H23" s="25">
        <v>10000</v>
      </c>
      <c r="I23" s="27" t="s">
        <v>17</v>
      </c>
    </row>
    <row r="24" spans="1:9" x14ac:dyDescent="0.25">
      <c r="A24" s="28">
        <v>19</v>
      </c>
      <c r="B24" s="22" t="s">
        <v>49</v>
      </c>
      <c r="C24" s="23" t="s">
        <v>42</v>
      </c>
      <c r="D24" s="24" t="s">
        <v>43</v>
      </c>
      <c r="E24" s="25">
        <v>10000</v>
      </c>
      <c r="F24" s="26">
        <v>45187</v>
      </c>
      <c r="G24" s="26">
        <v>45657</v>
      </c>
      <c r="H24" s="25">
        <v>10000</v>
      </c>
      <c r="I24" s="27" t="s">
        <v>17</v>
      </c>
    </row>
    <row r="25" spans="1:9" x14ac:dyDescent="0.25">
      <c r="A25" s="28">
        <v>20</v>
      </c>
      <c r="B25" s="22" t="s">
        <v>50</v>
      </c>
      <c r="C25" s="23" t="s">
        <v>42</v>
      </c>
      <c r="D25" s="24" t="s">
        <v>43</v>
      </c>
      <c r="E25" s="25">
        <v>10000</v>
      </c>
      <c r="F25" s="26">
        <v>45217</v>
      </c>
      <c r="G25" s="26">
        <v>45657</v>
      </c>
      <c r="H25" s="25">
        <v>10000</v>
      </c>
      <c r="I25" s="27" t="s">
        <v>17</v>
      </c>
    </row>
    <row r="26" spans="1:9" x14ac:dyDescent="0.25">
      <c r="A26" s="28">
        <v>21</v>
      </c>
      <c r="B26" s="22" t="s">
        <v>51</v>
      </c>
      <c r="C26" s="23" t="s">
        <v>42</v>
      </c>
      <c r="D26" s="24" t="s">
        <v>43</v>
      </c>
      <c r="E26" s="25">
        <v>10000</v>
      </c>
      <c r="F26" s="26">
        <v>45248</v>
      </c>
      <c r="G26" s="26">
        <v>45657</v>
      </c>
      <c r="H26" s="25">
        <v>10000</v>
      </c>
      <c r="I26" s="27" t="s">
        <v>17</v>
      </c>
    </row>
    <row r="27" spans="1:9" ht="24.75" customHeight="1" x14ac:dyDescent="0.25">
      <c r="A27" s="28">
        <v>22</v>
      </c>
      <c r="B27" s="31" t="s">
        <v>52</v>
      </c>
      <c r="C27" s="29" t="s">
        <v>53</v>
      </c>
      <c r="D27" s="32" t="s">
        <v>54</v>
      </c>
      <c r="E27" s="30">
        <v>25134</v>
      </c>
      <c r="F27" s="33">
        <v>45104</v>
      </c>
      <c r="G27" s="33">
        <v>45104</v>
      </c>
      <c r="H27" s="30">
        <v>25134</v>
      </c>
      <c r="I27" s="34" t="s">
        <v>17</v>
      </c>
    </row>
    <row r="28" spans="1:9" x14ac:dyDescent="0.25">
      <c r="A28" s="28">
        <v>24</v>
      </c>
      <c r="B28" s="35" t="s">
        <v>55</v>
      </c>
      <c r="C28" s="36" t="s">
        <v>56</v>
      </c>
      <c r="D28" s="37" t="s">
        <v>57</v>
      </c>
      <c r="E28" s="38">
        <v>50000</v>
      </c>
      <c r="F28" s="39">
        <v>45218</v>
      </c>
      <c r="G28" s="39">
        <v>45248</v>
      </c>
      <c r="H28" s="40">
        <v>50000</v>
      </c>
      <c r="I28" s="34" t="s">
        <v>17</v>
      </c>
    </row>
    <row r="29" spans="1:9" x14ac:dyDescent="0.25">
      <c r="A29" s="28">
        <v>25</v>
      </c>
      <c r="B29" s="35" t="s">
        <v>58</v>
      </c>
      <c r="C29" s="36" t="s">
        <v>59</v>
      </c>
      <c r="D29" s="37" t="s">
        <v>60</v>
      </c>
      <c r="E29" s="38">
        <v>77906.66</v>
      </c>
      <c r="F29" s="39">
        <v>45222</v>
      </c>
      <c r="G29" s="39">
        <v>45252</v>
      </c>
      <c r="H29" s="40">
        <v>77906.66</v>
      </c>
      <c r="I29" s="34" t="s">
        <v>17</v>
      </c>
    </row>
    <row r="30" spans="1:9" x14ac:dyDescent="0.25">
      <c r="A30" s="28"/>
      <c r="B30" s="35"/>
      <c r="C30" s="36"/>
      <c r="D30" s="37"/>
      <c r="E30" s="38"/>
      <c r="F30" s="39"/>
      <c r="G30" s="39"/>
      <c r="H30" s="40"/>
      <c r="I30" s="34"/>
    </row>
    <row r="31" spans="1:9" x14ac:dyDescent="0.25">
      <c r="A31" s="46"/>
      <c r="B31" s="35"/>
      <c r="C31" s="36"/>
      <c r="D31" s="37"/>
      <c r="E31" s="38"/>
      <c r="F31" s="39"/>
      <c r="G31" s="39"/>
      <c r="H31" s="40"/>
      <c r="I31" s="34"/>
    </row>
    <row r="32" spans="1:9" x14ac:dyDescent="0.25">
      <c r="A32" s="46"/>
      <c r="B32" s="35"/>
      <c r="C32" s="36"/>
      <c r="D32" s="37"/>
      <c r="E32" s="38"/>
      <c r="F32" s="39"/>
      <c r="G32" s="39"/>
      <c r="H32" s="40"/>
      <c r="I32" s="34"/>
    </row>
    <row r="33" spans="1:9" x14ac:dyDescent="0.25">
      <c r="A33" s="46"/>
      <c r="B33" s="35"/>
      <c r="C33" s="36"/>
      <c r="D33" s="37"/>
      <c r="E33" s="38"/>
      <c r="F33" s="39"/>
      <c r="G33" s="39"/>
      <c r="H33" s="40"/>
      <c r="I33" s="34"/>
    </row>
    <row r="34" spans="1:9" x14ac:dyDescent="0.25">
      <c r="A34" s="46"/>
      <c r="B34" s="35"/>
      <c r="C34" s="36"/>
      <c r="D34" s="37"/>
      <c r="E34" s="38"/>
      <c r="F34" s="39"/>
      <c r="G34" s="39"/>
      <c r="H34" s="40"/>
      <c r="I34" s="34"/>
    </row>
    <row r="35" spans="1:9" x14ac:dyDescent="0.25">
      <c r="A35" s="46"/>
      <c r="B35" s="35"/>
      <c r="C35" s="36"/>
      <c r="D35" s="37"/>
      <c r="E35" s="38"/>
      <c r="F35" s="39"/>
      <c r="G35" s="39"/>
      <c r="H35" s="40"/>
      <c r="I35" s="34"/>
    </row>
    <row r="36" spans="1:9" x14ac:dyDescent="0.25">
      <c r="A36" s="46"/>
      <c r="B36" s="41"/>
      <c r="C36" s="42"/>
      <c r="D36" s="42"/>
      <c r="E36" s="43">
        <f>SUM(E7:E35)</f>
        <v>2071325.43</v>
      </c>
      <c r="F36" s="44"/>
      <c r="G36" s="44"/>
      <c r="H36" s="45">
        <f>SUM(H7:H35)</f>
        <v>2071325.43</v>
      </c>
      <c r="I36" s="34"/>
    </row>
    <row r="37" spans="1:9" x14ac:dyDescent="0.25">
      <c r="A37" s="55"/>
      <c r="B37" s="47"/>
      <c r="C37" s="48"/>
      <c r="D37" s="49"/>
      <c r="E37" s="50">
        <f>E36</f>
        <v>2071325.43</v>
      </c>
      <c r="F37" s="51"/>
      <c r="G37" s="51"/>
      <c r="H37" s="52">
        <f>H36</f>
        <v>2071325.43</v>
      </c>
      <c r="I37" s="53"/>
    </row>
    <row r="38" spans="1:9" x14ac:dyDescent="0.25">
      <c r="A38" s="54"/>
      <c r="B38" s="54"/>
      <c r="C38" s="54"/>
      <c r="D38" s="54"/>
      <c r="E38" s="7"/>
      <c r="F38" s="7"/>
      <c r="G38" s="7"/>
      <c r="H38" s="7"/>
      <c r="I38" s="55"/>
    </row>
    <row r="39" spans="1:9" x14ac:dyDescent="0.25">
      <c r="A39" s="55"/>
      <c r="B39" s="54"/>
      <c r="C39" s="54"/>
      <c r="D39" s="54"/>
      <c r="E39" s="7"/>
      <c r="F39" s="7"/>
      <c r="G39" s="7"/>
      <c r="H39" s="7"/>
      <c r="I39" s="7"/>
    </row>
    <row r="40" spans="1:9" x14ac:dyDescent="0.25">
      <c r="A40" s="54"/>
      <c r="B40" s="54"/>
      <c r="C40" s="54"/>
      <c r="D40" s="54"/>
      <c r="E40" s="37"/>
      <c r="F40" s="7"/>
      <c r="G40" s="7"/>
      <c r="H40" s="7"/>
      <c r="I40" s="7"/>
    </row>
    <row r="41" spans="1:9" x14ac:dyDescent="0.25">
      <c r="B41" s="54"/>
      <c r="C41" s="54"/>
      <c r="D41" s="54"/>
      <c r="E41" s="7"/>
      <c r="F41" s="7"/>
      <c r="G41" s="7"/>
      <c r="H41" s="7"/>
      <c r="I41" s="7"/>
    </row>
    <row r="42" spans="1:9" x14ac:dyDescent="0.25">
      <c r="B42" s="56"/>
      <c r="C42" s="1"/>
      <c r="D42" s="2"/>
      <c r="E42" s="63"/>
      <c r="F42" s="63"/>
      <c r="G42" s="63"/>
      <c r="H42" s="7"/>
      <c r="I42" s="7"/>
    </row>
    <row r="43" spans="1:9" x14ac:dyDescent="0.25">
      <c r="B43" s="57"/>
      <c r="C43" s="2" t="s">
        <v>65</v>
      </c>
      <c r="D43" s="58"/>
      <c r="E43" s="59"/>
      <c r="F43" s="59"/>
      <c r="G43" s="59"/>
      <c r="H43" s="7"/>
      <c r="I43" s="7"/>
    </row>
    <row r="44" spans="1:9" x14ac:dyDescent="0.25">
      <c r="B44" s="56" t="s">
        <v>61</v>
      </c>
      <c r="C44" s="58" t="s">
        <v>66</v>
      </c>
      <c r="D44" s="2" t="s">
        <v>62</v>
      </c>
    </row>
    <row r="45" spans="1:9" x14ac:dyDescent="0.25">
      <c r="B45" s="57" t="s">
        <v>63</v>
      </c>
      <c r="C45" s="58"/>
      <c r="D45" s="58" t="s">
        <v>64</v>
      </c>
    </row>
  </sheetData>
  <mergeCells count="6">
    <mergeCell ref="E43:G43"/>
    <mergeCell ref="A1:I1"/>
    <mergeCell ref="A2:I2"/>
    <mergeCell ref="A3:I3"/>
    <mergeCell ref="A4:B4"/>
    <mergeCell ref="E42:G42"/>
  </mergeCells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cp:revision/>
  <cp:lastPrinted>2023-12-14T18:30:40Z</cp:lastPrinted>
  <dcterms:created xsi:type="dcterms:W3CDTF">2023-10-02T13:07:40Z</dcterms:created>
  <dcterms:modified xsi:type="dcterms:W3CDTF">2023-12-14T18:31:14Z</dcterms:modified>
</cp:coreProperties>
</file>