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ofa1-my.sharepoint.com/personal/comprasycontrataciones_conapofa_gob_do/Documents/Escritorio/Transparencia marzo/"/>
    </mc:Choice>
  </mc:AlternateContent>
  <xr:revisionPtr revIDLastSave="10" documentId="8_{92638CF9-EF56-44DA-83A2-7F596B166A56}" xr6:coauthVersionLast="47" xr6:coauthVersionMax="47" xr10:uidLastSave="{A81056BE-D3AF-4794-8B69-62FC0ABA06E2}"/>
  <bookViews>
    <workbookView xWindow="-120" yWindow="-120" windowWidth="20730" windowHeight="11160" xr2:uid="{0D91D283-18C7-4941-BF1B-3D8AE83593C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1" l="1"/>
  <c r="E80" i="1"/>
  <c r="E58" i="1"/>
  <c r="E26" i="1"/>
</calcChain>
</file>

<file path=xl/sharedStrings.xml><?xml version="1.0" encoding="utf-8"?>
<sst xmlns="http://schemas.openxmlformats.org/spreadsheetml/2006/main" count="153" uniqueCount="86">
  <si>
    <t>TOTAL DE PROCESOS</t>
  </si>
  <si>
    <t>ANULACIONES</t>
  </si>
  <si>
    <t>TOTAL DE ORDENES EJECUTADAS</t>
  </si>
  <si>
    <t>CODIGO DEL PROCESO</t>
  </si>
  <si>
    <t>FECHA DE INICIO DEL PROCESO</t>
  </si>
  <si>
    <t>DESCRIPCION DE LA COMPRA</t>
  </si>
  <si>
    <t>ADJUDICATARIO</t>
  </si>
  <si>
    <t>MONTO ADJUDICADO</t>
  </si>
  <si>
    <t>Nulo</t>
  </si>
  <si>
    <t>Sercodi, SRL</t>
  </si>
  <si>
    <t>Al Gusto Catering By Dalnu, SRL</t>
  </si>
  <si>
    <t>CONAPOFA-UC-CD-2023-0017</t>
  </si>
  <si>
    <t>Ecofumigadora EGA, SRL</t>
  </si>
  <si>
    <t>COMPRAS POR DEBAJO DEL UMBRAL MES DE MARZO AÑO 2023</t>
  </si>
  <si>
    <t>CONAPOFA-UC-CD-2023-0018</t>
  </si>
  <si>
    <t>CONAPOFA-UC-CD-2023-0019</t>
  </si>
  <si>
    <t>CONAPOFA-UC-CD-2023-0020</t>
  </si>
  <si>
    <t>CONAPOFA-UC-CD-2023-0021</t>
  </si>
  <si>
    <t>Lavado de vehículo correspondiente a los meses de marzo, abril y mayo/2023</t>
  </si>
  <si>
    <t>CONAPOFA-UC-CD-2023-0015</t>
  </si>
  <si>
    <t>Adquisición de materiales de limpieza e insumo para uso de esta institución correspondiente al trimeestre/enero/marzo</t>
  </si>
  <si>
    <t>Roslyn, SRL</t>
  </si>
  <si>
    <t>CONAPOFA-UC-CD-2023-0016</t>
  </si>
  <si>
    <t xml:space="preserve">Adquisición  materiales de oficina, tóner y cartuchos para uso en esta institucion </t>
  </si>
  <si>
    <t>Ramirez &amp; Mojica Envoy Pack Courier Express, SRL</t>
  </si>
  <si>
    <t>Servicios de tratamiento exterminación, fumigación contra cucarachas, hormigas, mosquitos, ratas, ratones, todos los insectos.</t>
  </si>
  <si>
    <t>Mantenimiento Vehiculo Chevrolet tahoe</t>
  </si>
  <si>
    <t>Tomas Gomez checo</t>
  </si>
  <si>
    <t>Santo Dominto Motors Company, SA</t>
  </si>
  <si>
    <t>CONAPOFA-UC-CD-2023-0022</t>
  </si>
  <si>
    <t>CONAPOFA-UC-CD-2023-0023</t>
  </si>
  <si>
    <t>Llenado de botellones de agua</t>
  </si>
  <si>
    <t>CONAPOFA-UC-CD-2023-0024</t>
  </si>
  <si>
    <t>Alimentos preparados para sesenta y cinco (65) personas</t>
  </si>
  <si>
    <t>Empresas G&amp;R, SRL</t>
  </si>
  <si>
    <t>CONAPOFA-UC-CD-2023-0025</t>
  </si>
  <si>
    <t>Rfrigerio el cual se le brindara a las participantes en la charla por el dia internacional de la mujer</t>
  </si>
  <si>
    <t>CONAPOFA-UC-CD-2023-0026</t>
  </si>
  <si>
    <t>Alquiler de vehiculo</t>
  </si>
  <si>
    <t>Leja Movil, SRL</t>
  </si>
  <si>
    <t>CONAPOFA-UC-CD-2023-0027</t>
  </si>
  <si>
    <t>CONAPOFA-UC-CD-2023-0028</t>
  </si>
  <si>
    <t>CONAPOFA-UC-CD-2023-0029</t>
  </si>
  <si>
    <t>CONAPOFA-UC-CD-2023-0030</t>
  </si>
  <si>
    <t>Turistrans Transporte y servicios, SRL</t>
  </si>
  <si>
    <t>Servicios de transporte de un bus durante dos dias</t>
  </si>
  <si>
    <t>CONAPOFA-UC-CD-2023-0031</t>
  </si>
  <si>
    <t>Fardos botellitas de agua, para uso de esta institución</t>
  </si>
  <si>
    <t>CONAPOFA-UC-CD-2023-0032</t>
  </si>
  <si>
    <t>CONAPOFA-UC-CD-2023-0033</t>
  </si>
  <si>
    <t>CONAPOFA-UC-CD-2023-0034</t>
  </si>
  <si>
    <t>CONAPOFA-UC-CD-2023-0035</t>
  </si>
  <si>
    <t>Mantenimiento y reparación de aire acondicionado salón de conferencia y la unidad de auditoria interna, consulturia juridica.</t>
  </si>
  <si>
    <t>Gomez Magallanes Ingenieria &amp; Servicios Generales, SRL</t>
  </si>
  <si>
    <t>CONAPOFA-UC-CD-2023-0036</t>
  </si>
  <si>
    <t>Almuerzos servidos empacado para 34 personas participante en la jornada de capacitación y orientación en la escuela vicacional de Miches</t>
  </si>
  <si>
    <t>Ana Marisbel Candelaria Gonzalez</t>
  </si>
  <si>
    <t>CONAPOFA-UC-CD-2023-0037</t>
  </si>
  <si>
    <t>CONAPOFA-UC-CD-2023-0038</t>
  </si>
  <si>
    <t>CONAPOFA-UC-CD-2023-0039</t>
  </si>
  <si>
    <t>Servicios de transporte de un vehículo confortable</t>
  </si>
  <si>
    <t>CONAPOFA-UC-CD-2023-0040</t>
  </si>
  <si>
    <t>Servicios de cáterin, almuerzos que se le brindara en la jornada de capacitación de empleados.</t>
  </si>
  <si>
    <t>CONAPOFA-UC-CD-2023-0041</t>
  </si>
  <si>
    <t>CONAPOFA-UC-CD-2023-0042</t>
  </si>
  <si>
    <t>CONAPOFA-UC-CD-2023-0043</t>
  </si>
  <si>
    <t>CONAPOFA-UC-CD-2023-0044</t>
  </si>
  <si>
    <t>Cobertura de video y fotografia durante la eucaristia solemne que tendrá lugar en la iglesia santo tomas de aquina y el altar de la patria.</t>
  </si>
  <si>
    <t>Marketing Santana Reyes &amp; Asociados, SRL</t>
  </si>
  <si>
    <t>CONAPOFA-UC-CD-2023-0045</t>
  </si>
  <si>
    <t>Completivo de materiales de limpieza e insumo para uso de esta institución correspondiente al trimestre enero/marzo 2023</t>
  </si>
  <si>
    <t>GTG INDUSTRIAL, SRL</t>
  </si>
  <si>
    <t>CONAPOFA-UC-CD-2023-0046</t>
  </si>
  <si>
    <t>Servicios de cáterin picadera que se brindara en la charla taller de valores familiares</t>
  </si>
  <si>
    <t>CONAPOFA-UC-CD-2023-0047</t>
  </si>
  <si>
    <t>CONAPOFA-UC-CD-2023-0048</t>
  </si>
  <si>
    <t>CONAPOFA-UC-CD-2023-0049</t>
  </si>
  <si>
    <t>Bolsas de sublimación, tarjetas y tazas sublimada, para las personas que participaran en la conferencia taller de capacitación.</t>
  </si>
  <si>
    <t>Sach Collection, SRL</t>
  </si>
  <si>
    <t>CONAPOFA-UC-CD-2023-0050</t>
  </si>
  <si>
    <t xml:space="preserve">Adquisición de memoria USB 128GB, disco duro </t>
  </si>
  <si>
    <t>Cerberus Solutions, SRL</t>
  </si>
  <si>
    <t>CONAPOFA-UC-CD-2023-0051</t>
  </si>
  <si>
    <t>Alquileres de sillas, mesas y cristaleria</t>
  </si>
  <si>
    <t>Fiesta del Caribe Guzmán,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</si>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</sst>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/>
    </xf>
    <xf numFmtId="43" fontId="6" fillId="0" borderId="2" xfId="2" applyFont="1" applyBorder="1" applyAlignment="1">
      <alignment horizontal="right" vertical="center"/>
    </xf>
    <xf numFmtId="43" fontId="6" fillId="0" borderId="2" xfId="2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43" fontId="6" fillId="0" borderId="1" xfId="2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1" fillId="0" borderId="0" xfId="0" applyFont="1"/>
    <xf numFmtId="0" fontId="4" fillId="0" borderId="0" xfId="1" applyFont="1" applyAlignment="1">
      <alignment horizontal="left" vertical="center"/>
    </xf>
    <xf numFmtId="164" fontId="1" fillId="0" borderId="0" xfId="0" applyNumberFormat="1" applyFont="1"/>
    <xf numFmtId="14" fontId="6" fillId="0" borderId="1" xfId="1" applyNumberFormat="1" applyFont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 wrapText="1"/>
    </xf>
    <xf numFmtId="0" fontId="6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4" fontId="6" fillId="0" borderId="2" xfId="1" applyNumberFormat="1" applyFont="1" applyBorder="1" applyAlignment="1">
      <alignment horizontal="center" wrapText="1"/>
    </xf>
    <xf numFmtId="43" fontId="6" fillId="0" borderId="2" xfId="2" applyFont="1" applyBorder="1" applyAlignment="1">
      <alignment horizontal="left" vertical="center"/>
    </xf>
    <xf numFmtId="43" fontId="6" fillId="0" borderId="2" xfId="2" applyFont="1" applyBorder="1" applyAlignment="1">
      <alignment vertical="center"/>
    </xf>
    <xf numFmtId="43" fontId="6" fillId="0" borderId="1" xfId="2" applyFont="1" applyBorder="1" applyAlignment="1">
      <alignment vertical="center"/>
    </xf>
    <xf numFmtId="4" fontId="6" fillId="0" borderId="2" xfId="1" applyNumberFormat="1" applyFont="1" applyBorder="1" applyAlignment="1">
      <alignment horizontal="right" wrapText="1"/>
    </xf>
    <xf numFmtId="0" fontId="6" fillId="0" borderId="2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4" xfId="0" applyBorder="1"/>
    <xf numFmtId="164" fontId="1" fillId="0" borderId="5" xfId="0" applyNumberFormat="1" applyFont="1" applyBorder="1"/>
    <xf numFmtId="164" fontId="0" fillId="0" borderId="1" xfId="0" applyNumberFormat="1" applyBorder="1"/>
    <xf numFmtId="164" fontId="0" fillId="0" borderId="3" xfId="0" applyNumberFormat="1" applyBorder="1"/>
    <xf numFmtId="0" fontId="2" fillId="0" borderId="0" xfId="0" applyFont="1" applyAlignment="1">
      <alignment horizontal="center"/>
    </xf>
  </cellXfs>
  <cellStyles count="3">
    <cellStyle name="Millares 3" xfId="2" xr:uid="{854AD745-5E9A-4955-B875-E8B0596C9EEB}"/>
    <cellStyle name="Normal" xfId="0" builtinId="0"/>
    <cellStyle name="Normal 3" xfId="1" xr:uid="{4E61A7CF-9689-4E88-95BF-1E0FD2044C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666751</xdr:colOff>
      <xdr:row>2</xdr:row>
      <xdr:rowOff>0</xdr:rowOff>
    </xdr:from>
    <xdr:to>
      <xdr:col>2</xdr:col>
      <xdr:colOff>2409825</xdr:colOff>
      <xdr:row>7</xdr:row>
      <xdr:rowOff>104775</xdr:rowOff>
    </xdr:to>
    <xdr:pic>
      <xdr:nvPicPr>
        <xdr:cNvPr id="4" name="1 Imagen" descr="C:\Users\Compras\Downloads\logo nuevo.jpg">
          <a:extLst>
            <a:ext uri="{FF2B5EF4-FFF2-40B4-BE49-F238E27FC236}">
              <a16:creationId xmlns:a16="http://schemas.microsoft.com/office/drawing/2014/main" id="{D314D313-CFD8-4930-A88D-79FFA75115A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6" y="190500"/>
          <a:ext cx="3152774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400050</xdr:colOff>
      <xdr:row>30</xdr:row>
      <xdr:rowOff>95250</xdr:rowOff>
    </xdr:from>
    <xdr:ext cx="2914649" cy="771525"/>
    <xdr:pic>
      <xdr:nvPicPr>
        <xdr:cNvPr id="6" name="1 Imagen" descr="C:\Users\Compras\Downloads\logo nuevo.jpg">
          <a:extLst>
            <a:ext uri="{FF2B5EF4-FFF2-40B4-BE49-F238E27FC236}">
              <a16:creationId xmlns:a16="http://schemas.microsoft.com/office/drawing/2014/main" id="{DCF75340-7290-4B3D-99D6-AA43A3221F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6753225"/>
          <a:ext cx="2914649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400050</xdr:colOff>
      <xdr:row>61</xdr:row>
      <xdr:rowOff>95250</xdr:rowOff>
    </xdr:from>
    <xdr:ext cx="2914649" cy="771525"/>
    <xdr:pic>
      <xdr:nvPicPr>
        <xdr:cNvPr id="7" name="1 Imagen" descr="C:\Users\Compras\Downloads\logo nuevo.jpg">
          <a:extLst>
            <a:ext uri="{FF2B5EF4-FFF2-40B4-BE49-F238E27FC236}">
              <a16:creationId xmlns:a16="http://schemas.microsoft.com/office/drawing/2014/main" id="{E9EDA8FB-9385-4C19-AE13-9CE3AB4028F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6753225"/>
          <a:ext cx="2914649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323850</xdr:colOff>
      <xdr:row>82</xdr:row>
      <xdr:rowOff>1</xdr:rowOff>
    </xdr:from>
    <xdr:to>
      <xdr:col>2</xdr:col>
      <xdr:colOff>2819400</xdr:colOff>
      <xdr:row>86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BDAE15-9585-6931-23AB-2218F1A6B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14725" y="18516601"/>
          <a:ext cx="24955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FD8F8-65C8-4633-9418-543278617915}">
  <dimension ref="A9:E83"/>
  <sheetViews>
    <sheetView tabSelected="1" workbookViewId="0">
      <selection activeCell="C88" sqref="C88"/>
    </sheetView>
  </sheetViews>
  <sheetFormatPr baseColWidth="10" defaultRowHeight="15" x14ac:dyDescent="0.25"/>
  <cols>
    <col min="1" max="1" width="26.7109375" customWidth="1"/>
    <col min="2" max="2" width="21.140625" customWidth="1"/>
    <col min="3" max="3" width="49.85546875" customWidth="1"/>
    <col min="4" max="4" width="40.7109375" customWidth="1"/>
    <col min="5" max="5" width="14.42578125" customWidth="1"/>
  </cols>
  <sheetData>
    <row r="9" spans="1:5" ht="15.75" x14ac:dyDescent="0.25">
      <c r="A9" s="35" t="s">
        <v>13</v>
      </c>
      <c r="B9" s="35"/>
      <c r="C9" s="35"/>
      <c r="D9" s="35"/>
      <c r="E9" s="35"/>
    </row>
    <row r="10" spans="1:5" ht="18" x14ac:dyDescent="0.25">
      <c r="A10" s="1" t="s">
        <v>0</v>
      </c>
      <c r="B10" s="1" t="s">
        <v>1</v>
      </c>
      <c r="C10" s="1" t="s">
        <v>2</v>
      </c>
      <c r="D10" s="2"/>
      <c r="E10" s="2"/>
    </row>
    <row r="11" spans="1:5" x14ac:dyDescent="0.25">
      <c r="A11" s="3">
        <v>10</v>
      </c>
      <c r="B11" s="3">
        <v>5</v>
      </c>
      <c r="C11" s="3">
        <v>5</v>
      </c>
      <c r="D11" s="4"/>
      <c r="E11" s="4"/>
    </row>
    <row r="12" spans="1:5" ht="24.75" x14ac:dyDescent="0.25">
      <c r="A12" s="1" t="s">
        <v>3</v>
      </c>
      <c r="B12" s="5" t="s">
        <v>4</v>
      </c>
      <c r="C12" s="5" t="s">
        <v>5</v>
      </c>
      <c r="D12" s="6" t="s">
        <v>6</v>
      </c>
      <c r="E12" s="5" t="s">
        <v>7</v>
      </c>
    </row>
    <row r="13" spans="1:5" ht="24.75" x14ac:dyDescent="0.25">
      <c r="A13" s="7" t="s">
        <v>19</v>
      </c>
      <c r="B13" s="18">
        <v>45000</v>
      </c>
      <c r="C13" s="21" t="s">
        <v>20</v>
      </c>
      <c r="D13" s="19" t="s">
        <v>21</v>
      </c>
      <c r="E13" s="20">
        <v>17230.8</v>
      </c>
    </row>
    <row r="14" spans="1:5" ht="24.75" x14ac:dyDescent="0.25">
      <c r="A14" s="7" t="s">
        <v>22</v>
      </c>
      <c r="B14" s="18">
        <v>44999</v>
      </c>
      <c r="C14" s="21" t="s">
        <v>23</v>
      </c>
      <c r="D14" s="22" t="s">
        <v>24</v>
      </c>
      <c r="E14" s="23">
        <v>67647.13</v>
      </c>
    </row>
    <row r="15" spans="1:5" ht="36.75" x14ac:dyDescent="0.25">
      <c r="A15" s="7" t="s">
        <v>11</v>
      </c>
      <c r="B15" s="18">
        <v>44980</v>
      </c>
      <c r="C15" s="21" t="s">
        <v>25</v>
      </c>
      <c r="D15" s="21" t="s">
        <v>12</v>
      </c>
      <c r="E15" s="23">
        <v>21240</v>
      </c>
    </row>
    <row r="16" spans="1:5" x14ac:dyDescent="0.25">
      <c r="A16" s="7" t="s">
        <v>14</v>
      </c>
      <c r="B16" s="8">
        <v>45006</v>
      </c>
      <c r="C16" s="7" t="s">
        <v>8</v>
      </c>
      <c r="D16" s="9" t="s">
        <v>8</v>
      </c>
      <c r="E16" s="10"/>
    </row>
    <row r="17" spans="1:5" x14ac:dyDescent="0.25">
      <c r="A17" s="7" t="s">
        <v>15</v>
      </c>
      <c r="B17" s="8">
        <v>45013</v>
      </c>
      <c r="C17" s="7" t="s">
        <v>8</v>
      </c>
      <c r="D17" s="9" t="s">
        <v>8</v>
      </c>
      <c r="E17" s="10"/>
    </row>
    <row r="18" spans="1:5" ht="24" x14ac:dyDescent="0.25">
      <c r="A18" s="7" t="s">
        <v>16</v>
      </c>
      <c r="B18" s="8">
        <v>44986</v>
      </c>
      <c r="C18" s="7" t="s">
        <v>18</v>
      </c>
      <c r="D18" s="9" t="s">
        <v>27</v>
      </c>
      <c r="E18" s="11">
        <v>6000</v>
      </c>
    </row>
    <row r="19" spans="1:5" x14ac:dyDescent="0.25">
      <c r="A19" s="7" t="s">
        <v>17</v>
      </c>
      <c r="B19" s="8">
        <v>44987</v>
      </c>
      <c r="C19" s="7" t="s">
        <v>26</v>
      </c>
      <c r="D19" s="9" t="s">
        <v>28</v>
      </c>
      <c r="E19" s="10">
        <v>20973.72</v>
      </c>
    </row>
    <row r="20" spans="1:5" x14ac:dyDescent="0.25">
      <c r="A20" s="7" t="s">
        <v>29</v>
      </c>
      <c r="B20" s="8" t="s">
        <v>8</v>
      </c>
      <c r="C20" s="7" t="s">
        <v>8</v>
      </c>
      <c r="D20" s="9" t="s">
        <v>8</v>
      </c>
      <c r="E20" s="10"/>
    </row>
    <row r="21" spans="1:5" x14ac:dyDescent="0.25">
      <c r="A21" s="7" t="s">
        <v>30</v>
      </c>
      <c r="B21" s="8">
        <v>44991</v>
      </c>
      <c r="C21" s="7" t="s">
        <v>31</v>
      </c>
      <c r="D21" s="12" t="s">
        <v>9</v>
      </c>
      <c r="E21" s="13">
        <v>2535</v>
      </c>
    </row>
    <row r="22" spans="1:5" x14ac:dyDescent="0.25">
      <c r="A22" s="7" t="s">
        <v>32</v>
      </c>
      <c r="B22" s="8">
        <v>44992</v>
      </c>
      <c r="C22" s="7" t="s">
        <v>33</v>
      </c>
      <c r="D22" s="12" t="s">
        <v>34</v>
      </c>
      <c r="E22" s="13">
        <v>32981</v>
      </c>
    </row>
    <row r="23" spans="1:5" ht="24" x14ac:dyDescent="0.25">
      <c r="A23" s="7" t="s">
        <v>35</v>
      </c>
      <c r="B23" s="8">
        <v>44992</v>
      </c>
      <c r="C23" s="7" t="s">
        <v>36</v>
      </c>
      <c r="D23" s="12" t="s">
        <v>34</v>
      </c>
      <c r="E23" s="13">
        <v>9439.41</v>
      </c>
    </row>
    <row r="24" spans="1:5" x14ac:dyDescent="0.25">
      <c r="A24" s="7" t="s">
        <v>37</v>
      </c>
      <c r="B24" s="8">
        <v>44993</v>
      </c>
      <c r="C24" s="7" t="s">
        <v>38</v>
      </c>
      <c r="D24" s="12" t="s">
        <v>39</v>
      </c>
      <c r="E24" s="13">
        <v>33630</v>
      </c>
    </row>
    <row r="25" spans="1:5" x14ac:dyDescent="0.25">
      <c r="A25" s="7" t="s">
        <v>40</v>
      </c>
      <c r="B25" s="8" t="s">
        <v>8</v>
      </c>
      <c r="C25" s="7" t="s">
        <v>8</v>
      </c>
      <c r="D25" s="12" t="s">
        <v>8</v>
      </c>
      <c r="E25" s="13"/>
    </row>
    <row r="26" spans="1:5" ht="15.75" thickBot="1" x14ac:dyDescent="0.3">
      <c r="A26" s="14"/>
      <c r="C26" s="15"/>
      <c r="D26" s="16"/>
      <c r="E26" s="34">
        <f>SUM(E16:E25)</f>
        <v>105559.13</v>
      </c>
    </row>
    <row r="27" spans="1:5" ht="15.75" thickTop="1" x14ac:dyDescent="0.25">
      <c r="A27" s="14"/>
      <c r="D27" s="16"/>
      <c r="E27" s="17"/>
    </row>
    <row r="28" spans="1:5" x14ac:dyDescent="0.25">
      <c r="A28" s="14"/>
      <c r="C28" s="15"/>
      <c r="D28" s="16"/>
      <c r="E28" s="17"/>
    </row>
    <row r="36" spans="1:5" ht="15.75" x14ac:dyDescent="0.25">
      <c r="A36" s="35" t="s">
        <v>13</v>
      </c>
      <c r="B36" s="35"/>
      <c r="C36" s="35"/>
      <c r="D36" s="35"/>
      <c r="E36" s="35"/>
    </row>
    <row r="37" spans="1:5" ht="18" x14ac:dyDescent="0.25">
      <c r="A37" s="1" t="s">
        <v>0</v>
      </c>
      <c r="B37" s="1" t="s">
        <v>1</v>
      </c>
      <c r="C37" s="1" t="s">
        <v>2</v>
      </c>
      <c r="D37" s="2"/>
      <c r="E37" s="2"/>
    </row>
    <row r="38" spans="1:5" x14ac:dyDescent="0.25">
      <c r="A38" s="3">
        <v>10</v>
      </c>
      <c r="B38" s="3">
        <v>5</v>
      </c>
      <c r="C38" s="3">
        <v>5</v>
      </c>
      <c r="D38" s="4"/>
      <c r="E38" s="4"/>
    </row>
    <row r="39" spans="1:5" ht="24.75" x14ac:dyDescent="0.25">
      <c r="A39" s="1" t="s">
        <v>3</v>
      </c>
      <c r="B39" s="5" t="s">
        <v>4</v>
      </c>
      <c r="C39" s="5" t="s">
        <v>5</v>
      </c>
      <c r="D39" s="6" t="s">
        <v>6</v>
      </c>
      <c r="E39" s="5" t="s">
        <v>7</v>
      </c>
    </row>
    <row r="40" spans="1:5" x14ac:dyDescent="0.25">
      <c r="A40" s="7" t="s">
        <v>41</v>
      </c>
      <c r="B40" s="18" t="s">
        <v>8</v>
      </c>
      <c r="C40" s="21" t="s">
        <v>8</v>
      </c>
      <c r="D40" s="19" t="s">
        <v>8</v>
      </c>
      <c r="E40" s="20"/>
    </row>
    <row r="41" spans="1:5" x14ac:dyDescent="0.25">
      <c r="A41" s="7" t="s">
        <v>42</v>
      </c>
      <c r="B41" s="18" t="s">
        <v>8</v>
      </c>
      <c r="C41" s="21" t="s">
        <v>8</v>
      </c>
      <c r="D41" s="22" t="s">
        <v>8</v>
      </c>
      <c r="E41" s="23"/>
    </row>
    <row r="42" spans="1:5" x14ac:dyDescent="0.25">
      <c r="A42" s="7" t="s">
        <v>43</v>
      </c>
      <c r="B42" s="18">
        <v>44994</v>
      </c>
      <c r="C42" s="21" t="s">
        <v>45</v>
      </c>
      <c r="D42" s="21" t="s">
        <v>44</v>
      </c>
      <c r="E42" s="27">
        <v>50000</v>
      </c>
    </row>
    <row r="43" spans="1:5" x14ac:dyDescent="0.25">
      <c r="A43" s="7" t="s">
        <v>46</v>
      </c>
      <c r="B43" s="8">
        <v>44999</v>
      </c>
      <c r="C43" s="7" t="s">
        <v>47</v>
      </c>
      <c r="D43" s="9" t="s">
        <v>9</v>
      </c>
      <c r="E43" s="24">
        <v>5872.5</v>
      </c>
    </row>
    <row r="44" spans="1:5" x14ac:dyDescent="0.25">
      <c r="A44" s="7" t="s">
        <v>48</v>
      </c>
      <c r="B44" s="8" t="s">
        <v>8</v>
      </c>
      <c r="C44" s="7" t="s">
        <v>8</v>
      </c>
      <c r="D44" s="9" t="s">
        <v>8</v>
      </c>
      <c r="E44" s="25"/>
    </row>
    <row r="45" spans="1:5" x14ac:dyDescent="0.25">
      <c r="A45" s="7" t="s">
        <v>49</v>
      </c>
      <c r="B45" s="8" t="s">
        <v>8</v>
      </c>
      <c r="C45" s="7" t="s">
        <v>8</v>
      </c>
      <c r="D45" s="9" t="s">
        <v>8</v>
      </c>
      <c r="E45" s="25"/>
    </row>
    <row r="46" spans="1:5" x14ac:dyDescent="0.25">
      <c r="A46" s="7" t="s">
        <v>50</v>
      </c>
      <c r="B46" s="8" t="s">
        <v>8</v>
      </c>
      <c r="C46" s="7" t="s">
        <v>8</v>
      </c>
      <c r="D46" s="9" t="s">
        <v>8</v>
      </c>
      <c r="E46" s="25"/>
    </row>
    <row r="47" spans="1:5" ht="36" x14ac:dyDescent="0.25">
      <c r="A47" s="7" t="s">
        <v>51</v>
      </c>
      <c r="B47" s="8">
        <v>45006</v>
      </c>
      <c r="C47" s="7" t="s">
        <v>52</v>
      </c>
      <c r="D47" s="9" t="s">
        <v>53</v>
      </c>
      <c r="E47" s="25">
        <v>38232</v>
      </c>
    </row>
    <row r="48" spans="1:5" ht="36" x14ac:dyDescent="0.25">
      <c r="A48" s="7" t="s">
        <v>54</v>
      </c>
      <c r="B48" s="8">
        <v>45006</v>
      </c>
      <c r="C48" s="7" t="s">
        <v>55</v>
      </c>
      <c r="D48" s="12" t="s">
        <v>56</v>
      </c>
      <c r="E48" s="26">
        <v>76228</v>
      </c>
    </row>
    <row r="49" spans="1:5" x14ac:dyDescent="0.25">
      <c r="A49" s="7" t="s">
        <v>57</v>
      </c>
      <c r="B49" s="8" t="s">
        <v>8</v>
      </c>
      <c r="C49" s="7" t="s">
        <v>8</v>
      </c>
      <c r="D49" s="12" t="s">
        <v>8</v>
      </c>
      <c r="E49" s="26"/>
    </row>
    <row r="50" spans="1:5" x14ac:dyDescent="0.25">
      <c r="A50" s="7" t="s">
        <v>58</v>
      </c>
      <c r="B50" s="8" t="s">
        <v>8</v>
      </c>
      <c r="C50" s="7" t="s">
        <v>8</v>
      </c>
      <c r="D50" s="12" t="s">
        <v>8</v>
      </c>
      <c r="E50" s="26"/>
    </row>
    <row r="51" spans="1:5" x14ac:dyDescent="0.25">
      <c r="A51" s="7" t="s">
        <v>59</v>
      </c>
      <c r="B51" s="8">
        <v>45006</v>
      </c>
      <c r="C51" s="7" t="s">
        <v>60</v>
      </c>
      <c r="D51" s="12" t="s">
        <v>44</v>
      </c>
      <c r="E51" s="26">
        <v>13000</v>
      </c>
    </row>
    <row r="52" spans="1:5" ht="24" x14ac:dyDescent="0.25">
      <c r="A52" s="7" t="s">
        <v>61</v>
      </c>
      <c r="B52" s="8">
        <v>45007</v>
      </c>
      <c r="C52" s="7" t="s">
        <v>62</v>
      </c>
      <c r="D52" s="12" t="s">
        <v>10</v>
      </c>
      <c r="E52" s="26">
        <v>82335.149999999994</v>
      </c>
    </row>
    <row r="53" spans="1:5" x14ac:dyDescent="0.25">
      <c r="A53" s="7" t="s">
        <v>63</v>
      </c>
      <c r="B53" s="8" t="s">
        <v>8</v>
      </c>
      <c r="C53" s="7" t="s">
        <v>8</v>
      </c>
      <c r="D53" s="12" t="s">
        <v>8</v>
      </c>
      <c r="E53" s="26"/>
    </row>
    <row r="54" spans="1:5" x14ac:dyDescent="0.25">
      <c r="A54" s="7" t="s">
        <v>64</v>
      </c>
      <c r="B54" s="8" t="s">
        <v>8</v>
      </c>
      <c r="C54" s="7" t="s">
        <v>8</v>
      </c>
      <c r="D54" s="12" t="s">
        <v>8</v>
      </c>
      <c r="E54" s="26"/>
    </row>
    <row r="55" spans="1:5" x14ac:dyDescent="0.25">
      <c r="A55" s="7" t="s">
        <v>65</v>
      </c>
      <c r="B55" s="8" t="s">
        <v>8</v>
      </c>
      <c r="C55" s="7" t="s">
        <v>8</v>
      </c>
      <c r="D55" s="12" t="s">
        <v>8</v>
      </c>
      <c r="E55" s="26"/>
    </row>
    <row r="56" spans="1:5" ht="36" x14ac:dyDescent="0.25">
      <c r="A56" s="7" t="s">
        <v>66</v>
      </c>
      <c r="B56" s="8">
        <v>45009</v>
      </c>
      <c r="C56" s="7" t="s">
        <v>67</v>
      </c>
      <c r="D56" s="12" t="s">
        <v>68</v>
      </c>
      <c r="E56" s="26">
        <v>59000</v>
      </c>
    </row>
    <row r="57" spans="1:5" x14ac:dyDescent="0.25">
      <c r="A57" s="7"/>
      <c r="B57" s="8"/>
      <c r="C57" s="7"/>
      <c r="D57" s="12"/>
      <c r="E57" s="26"/>
    </row>
    <row r="58" spans="1:5" ht="15.75" thickBot="1" x14ac:dyDescent="0.3">
      <c r="A58" s="14"/>
      <c r="C58" s="15"/>
      <c r="D58" s="16"/>
      <c r="E58" s="34">
        <f>SUM(E43:E57)</f>
        <v>274667.65000000002</v>
      </c>
    </row>
    <row r="59" spans="1:5" ht="15.75" thickTop="1" x14ac:dyDescent="0.25">
      <c r="A59" s="14"/>
      <c r="D59" s="16"/>
      <c r="E59" s="17"/>
    </row>
    <row r="60" spans="1:5" x14ac:dyDescent="0.25">
      <c r="A60" s="14"/>
      <c r="C60" s="15"/>
      <c r="D60" s="16"/>
      <c r="E60" s="17"/>
    </row>
    <row r="67" spans="1:5" ht="15.75" x14ac:dyDescent="0.25">
      <c r="A67" s="35" t="s">
        <v>13</v>
      </c>
      <c r="B67" s="35"/>
      <c r="C67" s="35"/>
      <c r="D67" s="35"/>
      <c r="E67" s="35"/>
    </row>
    <row r="68" spans="1:5" ht="18" x14ac:dyDescent="0.25">
      <c r="A68" s="1" t="s">
        <v>0</v>
      </c>
      <c r="B68" s="1" t="s">
        <v>1</v>
      </c>
      <c r="C68" s="1" t="s">
        <v>2</v>
      </c>
      <c r="D68" s="2"/>
      <c r="E68" s="2"/>
    </row>
    <row r="69" spans="1:5" x14ac:dyDescent="0.25">
      <c r="A69" s="3">
        <v>10</v>
      </c>
      <c r="B69" s="3">
        <v>5</v>
      </c>
      <c r="C69" s="3">
        <v>5</v>
      </c>
      <c r="D69" s="4"/>
      <c r="E69" s="4"/>
    </row>
    <row r="70" spans="1:5" ht="24.75" x14ac:dyDescent="0.25">
      <c r="A70" s="1" t="s">
        <v>3</v>
      </c>
      <c r="B70" s="5" t="s">
        <v>4</v>
      </c>
      <c r="C70" s="5" t="s">
        <v>5</v>
      </c>
      <c r="D70" s="6" t="s">
        <v>6</v>
      </c>
      <c r="E70" s="5" t="s">
        <v>7</v>
      </c>
    </row>
    <row r="71" spans="1:5" ht="36.75" x14ac:dyDescent="0.25">
      <c r="A71" s="7" t="s">
        <v>69</v>
      </c>
      <c r="B71" s="18">
        <v>45019</v>
      </c>
      <c r="C71" s="21" t="s">
        <v>70</v>
      </c>
      <c r="D71" s="28" t="s">
        <v>71</v>
      </c>
      <c r="E71" s="23">
        <v>72580.320000000007</v>
      </c>
    </row>
    <row r="72" spans="1:5" ht="24.75" x14ac:dyDescent="0.25">
      <c r="A72" s="7" t="s">
        <v>72</v>
      </c>
      <c r="B72" s="18">
        <v>45009</v>
      </c>
      <c r="C72" s="21" t="s">
        <v>73</v>
      </c>
      <c r="D72" s="29" t="s">
        <v>34</v>
      </c>
      <c r="E72" s="23">
        <v>5015</v>
      </c>
    </row>
    <row r="73" spans="1:5" x14ac:dyDescent="0.25">
      <c r="A73" s="7" t="s">
        <v>74</v>
      </c>
      <c r="B73" s="18" t="s">
        <v>8</v>
      </c>
      <c r="C73" s="21" t="s">
        <v>8</v>
      </c>
      <c r="D73" s="21" t="s">
        <v>8</v>
      </c>
      <c r="E73" s="27"/>
    </row>
    <row r="74" spans="1:5" x14ac:dyDescent="0.25">
      <c r="A74" s="7" t="s">
        <v>75</v>
      </c>
      <c r="B74" s="8" t="s">
        <v>8</v>
      </c>
      <c r="C74" s="7" t="s">
        <v>8</v>
      </c>
      <c r="D74" s="9" t="s">
        <v>8</v>
      </c>
      <c r="E74" s="24"/>
    </row>
    <row r="75" spans="1:5" ht="36" x14ac:dyDescent="0.25">
      <c r="A75" s="7" t="s">
        <v>76</v>
      </c>
      <c r="B75" s="8">
        <v>45016</v>
      </c>
      <c r="C75" s="7" t="s">
        <v>77</v>
      </c>
      <c r="D75" s="9" t="s">
        <v>78</v>
      </c>
      <c r="E75" s="25">
        <v>42500.06</v>
      </c>
    </row>
    <row r="76" spans="1:5" x14ac:dyDescent="0.25">
      <c r="A76" s="7" t="s">
        <v>79</v>
      </c>
      <c r="B76" s="8">
        <v>45027</v>
      </c>
      <c r="C76" s="7" t="s">
        <v>80</v>
      </c>
      <c r="D76" s="9" t="s">
        <v>81</v>
      </c>
      <c r="E76" s="25">
        <v>55801.02</v>
      </c>
    </row>
    <row r="77" spans="1:5" x14ac:dyDescent="0.25">
      <c r="A77" s="7" t="s">
        <v>82</v>
      </c>
      <c r="B77" s="8">
        <v>45016</v>
      </c>
      <c r="C77" s="7" t="s">
        <v>83</v>
      </c>
      <c r="D77" s="9" t="s">
        <v>84</v>
      </c>
      <c r="E77" s="25">
        <v>11290</v>
      </c>
    </row>
    <row r="78" spans="1:5" x14ac:dyDescent="0.25">
      <c r="A78" s="7"/>
      <c r="B78" s="8"/>
      <c r="C78" s="7"/>
      <c r="D78" s="12"/>
      <c r="E78" s="26"/>
    </row>
    <row r="79" spans="1:5" x14ac:dyDescent="0.25">
      <c r="A79" s="7"/>
      <c r="B79" s="8"/>
      <c r="C79" s="7"/>
      <c r="D79" s="12"/>
      <c r="E79" s="26"/>
    </row>
    <row r="80" spans="1:5" x14ac:dyDescent="0.25">
      <c r="A80" s="14"/>
      <c r="C80" s="15"/>
      <c r="D80" s="16"/>
      <c r="E80" s="33">
        <f>SUM(E74:E79)</f>
        <v>109591.07999999999</v>
      </c>
    </row>
    <row r="81" spans="4:5" x14ac:dyDescent="0.25">
      <c r="E81" s="31"/>
    </row>
    <row r="82" spans="4:5" ht="15.75" thickBot="1" x14ac:dyDescent="0.3">
      <c r="D82" s="30" t="s">
        <v>85</v>
      </c>
      <c r="E82" s="32">
        <f>E26+E58+E80</f>
        <v>489817.86</v>
      </c>
    </row>
    <row r="83" spans="4:5" ht="15.75" thickTop="1" x14ac:dyDescent="0.25"/>
  </sheetData>
  <mergeCells count="3">
    <mergeCell ref="A9:E9"/>
    <mergeCell ref="A36:E36"/>
    <mergeCell ref="A67:E67"/>
  </mergeCells>
  <pageMargins left="0.7" right="0.7" top="0.75" bottom="0.75" header="0.3" footer="0.3"/>
  <pageSetup paperSize="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 Bernabel Herrera</dc:creator>
  <cp:lastModifiedBy>Nancy  Bernabel Herrera</cp:lastModifiedBy>
  <dcterms:created xsi:type="dcterms:W3CDTF">2023-04-11T12:10:17Z</dcterms:created>
  <dcterms:modified xsi:type="dcterms:W3CDTF">2023-04-13T15:21:29Z</dcterms:modified>
</cp:coreProperties>
</file>