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INVENTARIO DE MATERIALE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G115" i="201"/>
  <c r="G34" l="1"/>
  <c r="G76" l="1"/>
  <c r="G116" l="1"/>
</calcChain>
</file>

<file path=xl/sharedStrings.xml><?xml version="1.0" encoding="utf-8"?>
<sst xmlns="http://schemas.openxmlformats.org/spreadsheetml/2006/main" count="300" uniqueCount="199">
  <si>
    <t>EXISTENCIA</t>
  </si>
  <si>
    <t>CONSEJO NACIONAL DE POBLACION Y FAMILIA</t>
  </si>
  <si>
    <t xml:space="preserve">RELACION  MATERIALES GASTABLES EN ALMACEN </t>
  </si>
  <si>
    <t>CODIGO INSTITUC.</t>
  </si>
  <si>
    <t>NOMBRE DEL ARTICULO</t>
  </si>
  <si>
    <t>VALOR TOTAL RD$</t>
  </si>
  <si>
    <t>ROLLOS MAQUINA SUMADORA</t>
  </si>
  <si>
    <t>CAJITAS BANDA GOMA</t>
  </si>
  <si>
    <t>ROL1</t>
  </si>
  <si>
    <t>CAJ1</t>
  </si>
  <si>
    <t>CART1</t>
  </si>
  <si>
    <t>CLI1</t>
  </si>
  <si>
    <t>SOBRE MANILA 81/2 X11</t>
  </si>
  <si>
    <t>SOBRMA1</t>
  </si>
  <si>
    <t>SOBRE MANILA 81/2 X13</t>
  </si>
  <si>
    <t>SOBRMA2</t>
  </si>
  <si>
    <t>ESPIR1</t>
  </si>
  <si>
    <t>ESPIR2</t>
  </si>
  <si>
    <t>ESPIR3</t>
  </si>
  <si>
    <t>CINTAS ADHESIVA</t>
  </si>
  <si>
    <t>CINTADH1</t>
  </si>
  <si>
    <t>SUBTOTAL</t>
  </si>
  <si>
    <t>FECHA/Adquisión</t>
  </si>
  <si>
    <t>FECHA/Registro</t>
  </si>
  <si>
    <t>POST2</t>
  </si>
  <si>
    <t>POST3</t>
  </si>
  <si>
    <t>CLIP PEQUEÑO</t>
  </si>
  <si>
    <t>SACA GRAPAS</t>
  </si>
  <si>
    <t>SCG01</t>
  </si>
  <si>
    <t>GP01</t>
  </si>
  <si>
    <t>GRAPAS</t>
  </si>
  <si>
    <t>15/04/2019</t>
  </si>
  <si>
    <t>RES3</t>
  </si>
  <si>
    <t>RESMAS PAPEL  TIMBRADO</t>
  </si>
  <si>
    <t>TINT01</t>
  </si>
  <si>
    <t>CARTULINA PARA ENGARGOLAR</t>
  </si>
  <si>
    <t>GANCHO ACCO</t>
  </si>
  <si>
    <t>GANC01</t>
  </si>
  <si>
    <t>TOTAL</t>
  </si>
  <si>
    <t>PENDAFLEX 85X11</t>
  </si>
  <si>
    <t>PENDA01</t>
  </si>
  <si>
    <t>RELACION DE MATERIALES GASTABLES EN ALMACEN</t>
  </si>
  <si>
    <t>18/07/2019</t>
  </si>
  <si>
    <t>RESAL01</t>
  </si>
  <si>
    <t>RESALTADORES</t>
  </si>
  <si>
    <t>TIGER01</t>
  </si>
  <si>
    <t>TIJERAS PARA OFICINA</t>
  </si>
  <si>
    <t>1  CAJA</t>
  </si>
  <si>
    <t>SEPAR01</t>
  </si>
  <si>
    <t>SEPARADORES DE COLORES 36/1</t>
  </si>
  <si>
    <t>ESPIRALES GRANDE 1/2</t>
  </si>
  <si>
    <t>ESPIRALES PEQUEÑO 5/4</t>
  </si>
  <si>
    <t>ESPIRALES MEDIANO 1/4</t>
  </si>
  <si>
    <t>ESPIRALES MEDIANO 3/4</t>
  </si>
  <si>
    <t>ESPIR4</t>
  </si>
  <si>
    <t>POST IT 3X3</t>
  </si>
  <si>
    <t>POST IT 3X5</t>
  </si>
  <si>
    <t>24/10/2019</t>
  </si>
  <si>
    <t>SERVILLETA</t>
  </si>
  <si>
    <t>PAPEL HIGIENICO</t>
  </si>
  <si>
    <t>SERV01</t>
  </si>
  <si>
    <t>PAPH01</t>
  </si>
  <si>
    <t>10 Unidades</t>
  </si>
  <si>
    <t>2 Unidades</t>
  </si>
  <si>
    <t>5 Unidades</t>
  </si>
  <si>
    <t>4 Unidades</t>
  </si>
  <si>
    <t>78 Unidades</t>
  </si>
  <si>
    <t>80 Unidades</t>
  </si>
  <si>
    <t>2 Cajas</t>
  </si>
  <si>
    <t>63 Unidades</t>
  </si>
  <si>
    <t>82 Unidades</t>
  </si>
  <si>
    <t>SILL01</t>
  </si>
  <si>
    <t>SILLA DE RUEDA</t>
  </si>
  <si>
    <t>13/12/2019</t>
  </si>
  <si>
    <t>LAP01</t>
  </si>
  <si>
    <t>LAPIZ DE CARBON 10 DE 12</t>
  </si>
  <si>
    <t>10 CAJAS</t>
  </si>
  <si>
    <t>LIB01</t>
  </si>
  <si>
    <t>LIBRO RECORD</t>
  </si>
  <si>
    <t>LAPIC01</t>
  </si>
  <si>
    <t>LAPICEROS AZULES</t>
  </si>
  <si>
    <t>PEG01</t>
  </si>
  <si>
    <t>PEGAMENTO UHU</t>
  </si>
  <si>
    <t>CLIPBILL01</t>
  </si>
  <si>
    <t>CLIP BILLETERO 41 MM 12/1</t>
  </si>
  <si>
    <t>35 Unidades</t>
  </si>
  <si>
    <t>55 Unidades</t>
  </si>
  <si>
    <t>2 unidades</t>
  </si>
  <si>
    <t>21/02/2020</t>
  </si>
  <si>
    <t>AROMAT01</t>
  </si>
  <si>
    <t>AROMATIZADOR SPRAY</t>
  </si>
  <si>
    <t>CLOR01</t>
  </si>
  <si>
    <t>CLORO</t>
  </si>
  <si>
    <t>DESINF01</t>
  </si>
  <si>
    <t>DESINFECTANTE</t>
  </si>
  <si>
    <t>12 UNIDADES</t>
  </si>
  <si>
    <t>17 GALON</t>
  </si>
  <si>
    <t>PIED01</t>
  </si>
  <si>
    <t>PIEDRA DE OLOR</t>
  </si>
  <si>
    <t>24 UNIDADES</t>
  </si>
  <si>
    <t>DETER01</t>
  </si>
  <si>
    <t>DETERGENTE EN POLVO</t>
  </si>
  <si>
    <t>5 LIBRAS</t>
  </si>
  <si>
    <t>SUAP01</t>
  </si>
  <si>
    <t>SUAPER</t>
  </si>
  <si>
    <t>4 UNIDADES</t>
  </si>
  <si>
    <t>ESCOB01</t>
  </si>
  <si>
    <t>ESCOBA</t>
  </si>
  <si>
    <t>RECOG01</t>
  </si>
  <si>
    <t>RECOGEDOR DE BASURA</t>
  </si>
  <si>
    <t>GUANT01</t>
  </si>
  <si>
    <t>GUANTE DE MANO</t>
  </si>
  <si>
    <t>CAF01</t>
  </si>
  <si>
    <t>CAFÉ SOBRE 12/1</t>
  </si>
  <si>
    <t>CREM01</t>
  </si>
  <si>
    <t>CREMOLA</t>
  </si>
  <si>
    <t>5 UNIDADES</t>
  </si>
  <si>
    <t>AZUC01</t>
  </si>
  <si>
    <t>AZUCAR CREMA DE 5 LIBRAS</t>
  </si>
  <si>
    <t>FUND01</t>
  </si>
  <si>
    <t>FUNDA DE BASURA 100/1</t>
  </si>
  <si>
    <t>CART01</t>
  </si>
  <si>
    <t>8 UNIDADES</t>
  </si>
  <si>
    <t>CARTUCHO HP C9351A</t>
  </si>
  <si>
    <t>CART02</t>
  </si>
  <si>
    <t>CARTUCHO HP C9352A</t>
  </si>
  <si>
    <t>TON01</t>
  </si>
  <si>
    <t>TONER HP Q2612A</t>
  </si>
  <si>
    <t>3 UNIDADES</t>
  </si>
  <si>
    <t>TON02</t>
  </si>
  <si>
    <t xml:space="preserve">TONER F210137 PARA IMPRESORA CANON </t>
  </si>
  <si>
    <t>7 UNIDADES</t>
  </si>
  <si>
    <t>RESM01</t>
  </si>
  <si>
    <t>RESMA PAPEL 81/2X11</t>
  </si>
  <si>
    <t>TINT02</t>
  </si>
  <si>
    <t>TINTA EPSON T544320AL MAGENTA</t>
  </si>
  <si>
    <t>TINTA EPSON T544320AL  NEGRO</t>
  </si>
  <si>
    <t>TINT03</t>
  </si>
  <si>
    <t>TINTA EPSON T544320AL  AMARILLO</t>
  </si>
  <si>
    <t>1 UNIDADES</t>
  </si>
  <si>
    <t>24/2/2020</t>
  </si>
  <si>
    <t>RESM02</t>
  </si>
  <si>
    <t>RESMA PAPEL 81/2X14</t>
  </si>
  <si>
    <t>FOLDER 81/2X11 CAJAS 100/1</t>
  </si>
  <si>
    <t xml:space="preserve">FOLDER01 </t>
  </si>
  <si>
    <t xml:space="preserve">FOLDER02 </t>
  </si>
  <si>
    <t>FOLDER 81/2X14 CAJAS 100/1</t>
  </si>
  <si>
    <t>5 CAJAS</t>
  </si>
  <si>
    <t>50 RESMAS</t>
  </si>
  <si>
    <t>LIBRET01</t>
  </si>
  <si>
    <t>LIBRETAS RAYADAS 81/2X11</t>
  </si>
  <si>
    <t>LIBRET02</t>
  </si>
  <si>
    <t>LIBRETAS RAYADAS PEQUEÑA</t>
  </si>
  <si>
    <t>36 UNIDADES</t>
  </si>
  <si>
    <t>GRAP01</t>
  </si>
  <si>
    <t>10 UNIDADES</t>
  </si>
  <si>
    <t>GRAPADORAS ESTÁNDAR</t>
  </si>
  <si>
    <t>BAND01</t>
  </si>
  <si>
    <t>BANDAS DE GOMAS FINAS #. 18</t>
  </si>
  <si>
    <t>TIJER01</t>
  </si>
  <si>
    <t>TIJERAS DE OFICINAS</t>
  </si>
  <si>
    <t>POST01</t>
  </si>
  <si>
    <t>POSTIN 3X5</t>
  </si>
  <si>
    <t>RESM03</t>
  </si>
  <si>
    <t>RESMA PAPEL DE HILO CREMA</t>
  </si>
  <si>
    <t>GRAPAS01</t>
  </si>
  <si>
    <t>20 UNIDADES</t>
  </si>
  <si>
    <t>GRAPAS ESTÁNDAR</t>
  </si>
  <si>
    <t>CORRECT01</t>
  </si>
  <si>
    <t>CORRECTOR LIQUIDO</t>
  </si>
  <si>
    <t>POST02</t>
  </si>
  <si>
    <t>POSTIN 3X3</t>
  </si>
  <si>
    <t>BOLIG01</t>
  </si>
  <si>
    <t>BOLIGAFOS FABER CASTELL</t>
  </si>
  <si>
    <t>10 DOCENAS</t>
  </si>
  <si>
    <t>LAPIZ01</t>
  </si>
  <si>
    <t>5 DOCENAS</t>
  </si>
  <si>
    <t>LAPIZ DE CARBON 12/1</t>
  </si>
  <si>
    <t>112 UNIDADES</t>
  </si>
  <si>
    <t>10 PAQUETE</t>
  </si>
  <si>
    <t>52 UNIDADES</t>
  </si>
  <si>
    <t>2 RESMAS</t>
  </si>
  <si>
    <t>1 UNIDAD</t>
  </si>
  <si>
    <t>15 RESMAS</t>
  </si>
  <si>
    <t>24 PAQUETE</t>
  </si>
  <si>
    <t>RESMA PAPEL TIMBRADO</t>
  </si>
  <si>
    <t>10 RESMAS</t>
  </si>
  <si>
    <t>8  Cajitas</t>
  </si>
  <si>
    <t>TRIMESTRE ENERO - MARZO  2020</t>
  </si>
  <si>
    <t>TRIMESTRE ENERO - MARZO 2020</t>
  </si>
  <si>
    <t>31/03/2020</t>
  </si>
  <si>
    <t>DISP01</t>
  </si>
  <si>
    <t>DISPENSADOR JABON LIQUIDO</t>
  </si>
  <si>
    <t>ZAF01</t>
  </si>
  <si>
    <t>ZAFACONES CON PEDAL Y TAPA</t>
  </si>
  <si>
    <t>DISP02</t>
  </si>
  <si>
    <t xml:space="preserve">DISPENSADOR PEQUEÑO PARA ESCRITRIO </t>
  </si>
  <si>
    <t>GAL01</t>
  </si>
  <si>
    <t>GALON GEL DE MANO ANTIBACTERIAL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</si>
</sst>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/>
    <xf numFmtId="0" fontId="9" fillId="0" borderId="4" xfId="0" applyFont="1" applyBorder="1"/>
    <xf numFmtId="0" fontId="10" fillId="0" borderId="2" xfId="0" applyFont="1" applyBorder="1" applyAlignment="1">
      <alignment vertical="center"/>
    </xf>
    <xf numFmtId="4" fontId="0" fillId="0" borderId="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right"/>
    </xf>
    <xf numFmtId="14" fontId="3" fillId="0" borderId="14" xfId="0" applyNumberFormat="1" applyFont="1" applyBorder="1" applyAlignment="1">
      <alignment horizontal="right"/>
    </xf>
    <xf numFmtId="0" fontId="10" fillId="0" borderId="13" xfId="0" applyFont="1" applyBorder="1" applyAlignment="1">
      <alignment vertical="center"/>
    </xf>
    <xf numFmtId="14" fontId="0" fillId="0" borderId="14" xfId="0" applyNumberFormat="1" applyBorder="1"/>
    <xf numFmtId="0" fontId="0" fillId="0" borderId="15" xfId="0" applyBorder="1"/>
    <xf numFmtId="14" fontId="3" fillId="0" borderId="7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right"/>
    </xf>
    <xf numFmtId="0" fontId="7" fillId="0" borderId="8" xfId="0" applyFont="1" applyBorder="1" applyAlignment="1">
      <alignment vertical="center"/>
    </xf>
    <xf numFmtId="4" fontId="7" fillId="0" borderId="9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/>
    </xf>
    <xf numFmtId="14" fontId="3" fillId="0" borderId="17" xfId="0" applyNumberFormat="1" applyFont="1" applyBorder="1" applyAlignment="1">
      <alignment horizontal="right"/>
    </xf>
    <xf numFmtId="14" fontId="3" fillId="0" borderId="18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right"/>
    </xf>
    <xf numFmtId="14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right" vertical="center" wrapText="1"/>
    </xf>
    <xf numFmtId="0" fontId="5" fillId="2" borderId="23" xfId="0" applyNumberFormat="1" applyFont="1" applyFill="1" applyBorder="1" applyAlignment="1" applyProtection="1">
      <alignment horizontal="center" vertical="center" wrapText="1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43" fontId="5" fillId="2" borderId="25" xfId="2" applyFont="1" applyFill="1" applyBorder="1" applyAlignment="1" applyProtection="1">
      <alignment horizontal="center" vertical="center" wrapText="1"/>
    </xf>
    <xf numFmtId="43" fontId="5" fillId="2" borderId="26" xfId="2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2" borderId="2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165" fontId="3" fillId="0" borderId="18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17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4" fontId="0" fillId="0" borderId="28" xfId="0" applyNumberFormat="1" applyBorder="1" applyAlignment="1">
      <alignment horizontal="right" vertic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29777" y="238125"/>
          <a:ext cx="685798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1</xdr:row>
      <xdr:rowOff>0</xdr:rowOff>
    </xdr:from>
    <xdr:to>
      <xdr:col>2</xdr:col>
      <xdr:colOff>581025</xdr:colOff>
      <xdr:row>3</xdr:row>
      <xdr:rowOff>190499</xdr:rowOff>
    </xdr:to>
    <xdr:pic>
      <xdr:nvPicPr>
        <xdr:cNvPr id="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400049"/>
          <a:ext cx="847725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44</xdr:row>
      <xdr:rowOff>0</xdr:rowOff>
    </xdr:from>
    <xdr:to>
      <xdr:col>5</xdr:col>
      <xdr:colOff>411858</xdr:colOff>
      <xdr:row>44</xdr:row>
      <xdr:rowOff>3464</xdr:rowOff>
    </xdr:to>
    <xdr:pic>
      <xdr:nvPicPr>
        <xdr:cNvPr id="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5210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44</xdr:row>
      <xdr:rowOff>190500</xdr:rowOff>
    </xdr:from>
    <xdr:to>
      <xdr:col>2</xdr:col>
      <xdr:colOff>495300</xdr:colOff>
      <xdr:row>47</xdr:row>
      <xdr:rowOff>104775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7915275"/>
          <a:ext cx="1285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77</xdr:row>
      <xdr:rowOff>104775</xdr:rowOff>
    </xdr:from>
    <xdr:to>
      <xdr:col>2</xdr:col>
      <xdr:colOff>342900</xdr:colOff>
      <xdr:row>81</xdr:row>
      <xdr:rowOff>78105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3" cstate="print"/>
        <a:srcRect r="78955" b="20561"/>
        <a:stretch>
          <a:fillRect/>
        </a:stretch>
      </xdr:blipFill>
      <xdr:spPr>
        <a:xfrm>
          <a:off x="114300" y="13906500"/>
          <a:ext cx="1857375" cy="77343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81</xdr:row>
      <xdr:rowOff>66676</xdr:rowOff>
    </xdr:from>
    <xdr:to>
      <xdr:col>4</xdr:col>
      <xdr:colOff>1323975</xdr:colOff>
      <xdr:row>84</xdr:row>
      <xdr:rowOff>85725</xdr:rowOff>
    </xdr:to>
    <xdr:pic>
      <xdr:nvPicPr>
        <xdr:cNvPr id="13" name="12 Imagen" descr="C:\Users\Mercedes\Desktop\SELLO INSTITUCIONAL.jpeg"/>
        <xdr:cNvPicPr/>
      </xdr:nvPicPr>
      <xdr:blipFill>
        <a:blip xmlns:r="http://schemas.openxmlformats.org/officeDocument/2006/relationships" r:embed="rId4" cstate="print"/>
        <a:srcRect l="16139" t="31489" r="29747" b="18298"/>
        <a:stretch>
          <a:fillRect/>
        </a:stretch>
      </xdr:blipFill>
      <xdr:spPr bwMode="auto">
        <a:xfrm>
          <a:off x="3352800" y="15220951"/>
          <a:ext cx="136207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36</xdr:row>
      <xdr:rowOff>104775</xdr:rowOff>
    </xdr:from>
    <xdr:to>
      <xdr:col>2</xdr:col>
      <xdr:colOff>342900</xdr:colOff>
      <xdr:row>39</xdr:row>
      <xdr:rowOff>125730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3" cstate="print"/>
        <a:srcRect r="78955" b="20561"/>
        <a:stretch>
          <a:fillRect/>
        </a:stretch>
      </xdr:blipFill>
      <xdr:spPr>
        <a:xfrm>
          <a:off x="114300" y="13906500"/>
          <a:ext cx="1857375" cy="77343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1381125</xdr:colOff>
      <xdr:row>43</xdr:row>
      <xdr:rowOff>0</xdr:rowOff>
    </xdr:to>
    <xdr:pic>
      <xdr:nvPicPr>
        <xdr:cNvPr id="16" name="15 Imagen" descr="C:\Users\Mercedes\Desktop\SELLO INSTITUCIONAL.jpeg"/>
        <xdr:cNvPicPr/>
      </xdr:nvPicPr>
      <xdr:blipFill>
        <a:blip xmlns:r="http://schemas.openxmlformats.org/officeDocument/2006/relationships" r:embed="rId4" cstate="print"/>
        <a:srcRect l="16139" t="31489" r="29747" b="18298"/>
        <a:stretch>
          <a:fillRect/>
        </a:stretch>
      </xdr:blipFill>
      <xdr:spPr bwMode="auto">
        <a:xfrm>
          <a:off x="3390900" y="5505450"/>
          <a:ext cx="13811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695326</xdr:colOff>
      <xdr:row>1</xdr:row>
      <xdr:rowOff>0</xdr:rowOff>
    </xdr:from>
    <xdr:to>
      <xdr:col>6</xdr:col>
      <xdr:colOff>371476</xdr:colOff>
      <xdr:row>2</xdr:row>
      <xdr:rowOff>180975</xdr:rowOff>
    </xdr:to>
    <xdr:pic>
      <xdr:nvPicPr>
        <xdr:cNvPr id="17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5701" y="323850"/>
          <a:ext cx="723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44</xdr:row>
      <xdr:rowOff>171450</xdr:rowOff>
    </xdr:from>
    <xdr:to>
      <xdr:col>6</xdr:col>
      <xdr:colOff>76200</xdr:colOff>
      <xdr:row>46</xdr:row>
      <xdr:rowOff>161926</xdr:rowOff>
    </xdr:to>
    <xdr:pic>
      <xdr:nvPicPr>
        <xdr:cNvPr id="18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8258175"/>
          <a:ext cx="609600" cy="44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84</xdr:row>
      <xdr:rowOff>0</xdr:rowOff>
    </xdr:from>
    <xdr:to>
      <xdr:col>5</xdr:col>
      <xdr:colOff>411858</xdr:colOff>
      <xdr:row>84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134350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84</xdr:row>
      <xdr:rowOff>0</xdr:rowOff>
    </xdr:from>
    <xdr:to>
      <xdr:col>5</xdr:col>
      <xdr:colOff>411858</xdr:colOff>
      <xdr:row>84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029575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3073978</xdr:colOff>
      <xdr:row>39</xdr:row>
      <xdr:rowOff>142875</xdr:rowOff>
    </xdr:to>
    <xdr:pic>
      <xdr:nvPicPr>
        <xdr:cNvPr id="26" name="25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3390900" y="5905500"/>
          <a:ext cx="3073978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77</xdr:row>
      <xdr:rowOff>200024</xdr:rowOff>
    </xdr:from>
    <xdr:to>
      <xdr:col>4</xdr:col>
      <xdr:colOff>3073978</xdr:colOff>
      <xdr:row>80</xdr:row>
      <xdr:rowOff>142874</xdr:rowOff>
    </xdr:to>
    <xdr:pic>
      <xdr:nvPicPr>
        <xdr:cNvPr id="27" name="26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3390900" y="14554199"/>
          <a:ext cx="307397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84</xdr:row>
      <xdr:rowOff>0</xdr:rowOff>
    </xdr:from>
    <xdr:to>
      <xdr:col>5</xdr:col>
      <xdr:colOff>411858</xdr:colOff>
      <xdr:row>84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7896225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416435</xdr:colOff>
      <xdr:row>87</xdr:row>
      <xdr:rowOff>0</xdr:rowOff>
    </xdr:from>
    <xdr:to>
      <xdr:col>5</xdr:col>
      <xdr:colOff>411858</xdr:colOff>
      <xdr:row>87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7335" y="8058150"/>
          <a:ext cx="34148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87</xdr:row>
      <xdr:rowOff>190500</xdr:rowOff>
    </xdr:from>
    <xdr:to>
      <xdr:col>2</xdr:col>
      <xdr:colOff>495300</xdr:colOff>
      <xdr:row>89</xdr:row>
      <xdr:rowOff>161925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248650"/>
          <a:ext cx="1285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117</xdr:row>
      <xdr:rowOff>104775</xdr:rowOff>
    </xdr:from>
    <xdr:to>
      <xdr:col>2</xdr:col>
      <xdr:colOff>342900</xdr:colOff>
      <xdr:row>120</xdr:row>
      <xdr:rowOff>125730</xdr:rowOff>
    </xdr:to>
    <xdr:pic>
      <xdr:nvPicPr>
        <xdr:cNvPr id="24" name="23 Imagen"/>
        <xdr:cNvPicPr/>
      </xdr:nvPicPr>
      <xdr:blipFill>
        <a:blip xmlns:r="http://schemas.openxmlformats.org/officeDocument/2006/relationships" r:embed="rId3" cstate="print"/>
        <a:srcRect r="78955" b="20561"/>
        <a:stretch>
          <a:fillRect/>
        </a:stretch>
      </xdr:blipFill>
      <xdr:spPr>
        <a:xfrm>
          <a:off x="114300" y="14258925"/>
          <a:ext cx="1857375" cy="77343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121</xdr:row>
      <xdr:rowOff>66676</xdr:rowOff>
    </xdr:from>
    <xdr:to>
      <xdr:col>4</xdr:col>
      <xdr:colOff>1323975</xdr:colOff>
      <xdr:row>123</xdr:row>
      <xdr:rowOff>171450</xdr:rowOff>
    </xdr:to>
    <xdr:pic>
      <xdr:nvPicPr>
        <xdr:cNvPr id="25" name="24 Imagen" descr="C:\Users\Mercedes\Desktop\SELLO INSTITUCIONAL.jpeg"/>
        <xdr:cNvPicPr/>
      </xdr:nvPicPr>
      <xdr:blipFill>
        <a:blip xmlns:r="http://schemas.openxmlformats.org/officeDocument/2006/relationships" r:embed="rId4" cstate="print"/>
        <a:srcRect l="16139" t="31489" r="29747" b="18298"/>
        <a:stretch>
          <a:fillRect/>
        </a:stretch>
      </xdr:blipFill>
      <xdr:spPr bwMode="auto">
        <a:xfrm>
          <a:off x="3352800" y="15020926"/>
          <a:ext cx="1362075" cy="619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87</xdr:row>
      <xdr:rowOff>171450</xdr:rowOff>
    </xdr:from>
    <xdr:to>
      <xdr:col>6</xdr:col>
      <xdr:colOff>76200</xdr:colOff>
      <xdr:row>89</xdr:row>
      <xdr:rowOff>161926</xdr:rowOff>
    </xdr:to>
    <xdr:pic>
      <xdr:nvPicPr>
        <xdr:cNvPr id="28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8229600"/>
          <a:ext cx="609600" cy="447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117</xdr:row>
      <xdr:rowOff>200024</xdr:rowOff>
    </xdr:from>
    <xdr:to>
      <xdr:col>4</xdr:col>
      <xdr:colOff>3073978</xdr:colOff>
      <xdr:row>120</xdr:row>
      <xdr:rowOff>66674</xdr:rowOff>
    </xdr:to>
    <xdr:pic>
      <xdr:nvPicPr>
        <xdr:cNvPr id="29" name="28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3390900" y="14354174"/>
          <a:ext cx="307397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4"/>
  <sheetViews>
    <sheetView tabSelected="1" topLeftCell="A100" workbookViewId="0">
      <selection activeCell="H124" sqref="H124"/>
    </sheetView>
  </sheetViews>
  <sheetFormatPr baseColWidth="10" defaultRowHeight="12.75"/>
  <cols>
    <col min="2" max="3" width="13" customWidth="1"/>
    <col min="4" max="4" width="13.42578125" customWidth="1"/>
    <col min="5" max="5" width="51.28515625" customWidth="1"/>
    <col min="6" max="6" width="15.7109375" customWidth="1"/>
    <col min="7" max="7" width="14.140625" customWidth="1"/>
  </cols>
  <sheetData>
    <row r="2" spans="1:8" ht="18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8" ht="18" customHeight="1">
      <c r="A3" s="54" t="s">
        <v>41</v>
      </c>
      <c r="B3" s="54"/>
      <c r="C3" s="54"/>
      <c r="D3" s="54"/>
      <c r="E3" s="54"/>
      <c r="F3" s="54"/>
      <c r="G3" s="54"/>
      <c r="H3" s="54"/>
    </row>
    <row r="4" spans="1:8" ht="18">
      <c r="D4" s="54" t="s">
        <v>189</v>
      </c>
      <c r="E4" s="54"/>
    </row>
    <row r="5" spans="1:8" ht="13.5" thickBot="1"/>
    <row r="6" spans="1:8" ht="31.5" thickTop="1" thickBot="1">
      <c r="B6" s="41" t="s">
        <v>22</v>
      </c>
      <c r="C6" s="41" t="s">
        <v>23</v>
      </c>
      <c r="D6" s="41" t="s">
        <v>3</v>
      </c>
      <c r="E6" s="42" t="s">
        <v>4</v>
      </c>
      <c r="F6" s="43" t="s">
        <v>0</v>
      </c>
      <c r="G6" s="44" t="s">
        <v>5</v>
      </c>
    </row>
    <row r="7" spans="1:8">
      <c r="B7" s="23">
        <v>43130</v>
      </c>
      <c r="C7" s="4">
        <v>43130</v>
      </c>
      <c r="D7" s="3" t="s">
        <v>13</v>
      </c>
      <c r="E7" s="5" t="s">
        <v>12</v>
      </c>
      <c r="F7" s="6" t="s">
        <v>66</v>
      </c>
      <c r="G7" s="10">
        <v>546</v>
      </c>
    </row>
    <row r="8" spans="1:8">
      <c r="B8" s="23">
        <v>43130</v>
      </c>
      <c r="C8" s="4">
        <v>43130</v>
      </c>
      <c r="D8" s="3" t="s">
        <v>15</v>
      </c>
      <c r="E8" s="5" t="s">
        <v>14</v>
      </c>
      <c r="F8" s="6" t="s">
        <v>69</v>
      </c>
      <c r="G8" s="10">
        <v>567</v>
      </c>
    </row>
    <row r="9" spans="1:8">
      <c r="B9" s="23">
        <v>43130</v>
      </c>
      <c r="C9" s="4">
        <v>43130</v>
      </c>
      <c r="D9" s="3" t="s">
        <v>16</v>
      </c>
      <c r="E9" s="9" t="s">
        <v>50</v>
      </c>
      <c r="F9" s="6" t="s">
        <v>86</v>
      </c>
      <c r="G9" s="10">
        <v>385</v>
      </c>
    </row>
    <row r="10" spans="1:8">
      <c r="B10" s="23">
        <v>43130</v>
      </c>
      <c r="C10" s="4">
        <v>43130</v>
      </c>
      <c r="D10" s="3" t="s">
        <v>17</v>
      </c>
      <c r="E10" s="5" t="s">
        <v>51</v>
      </c>
      <c r="F10" s="6" t="s">
        <v>67</v>
      </c>
      <c r="G10" s="10">
        <v>4800</v>
      </c>
    </row>
    <row r="11" spans="1:8">
      <c r="B11" s="23">
        <v>43130</v>
      </c>
      <c r="C11" s="4">
        <v>43130</v>
      </c>
      <c r="D11" s="3" t="s">
        <v>18</v>
      </c>
      <c r="E11" s="9" t="s">
        <v>52</v>
      </c>
      <c r="F11" s="6" t="s">
        <v>67</v>
      </c>
      <c r="G11" s="10">
        <v>5456.8</v>
      </c>
    </row>
    <row r="12" spans="1:8">
      <c r="B12" s="23">
        <v>43399</v>
      </c>
      <c r="C12" s="4">
        <v>43404</v>
      </c>
      <c r="D12" s="3" t="s">
        <v>13</v>
      </c>
      <c r="E12" s="5" t="s">
        <v>12</v>
      </c>
      <c r="F12" s="6" t="s">
        <v>178</v>
      </c>
      <c r="G12" s="10">
        <v>1456</v>
      </c>
    </row>
    <row r="13" spans="1:8">
      <c r="B13" s="23">
        <v>43405</v>
      </c>
      <c r="C13" s="4">
        <v>43416</v>
      </c>
      <c r="D13" s="3" t="s">
        <v>8</v>
      </c>
      <c r="E13" s="9" t="s">
        <v>6</v>
      </c>
      <c r="F13" s="6" t="s">
        <v>63</v>
      </c>
      <c r="G13" s="10">
        <v>110</v>
      </c>
    </row>
    <row r="14" spans="1:8">
      <c r="B14" s="23">
        <v>43405</v>
      </c>
      <c r="C14" s="4">
        <v>43416</v>
      </c>
      <c r="D14" s="3" t="s">
        <v>24</v>
      </c>
      <c r="E14" s="5" t="s">
        <v>55</v>
      </c>
      <c r="F14" s="6" t="s">
        <v>64</v>
      </c>
      <c r="G14" s="10">
        <v>150</v>
      </c>
    </row>
    <row r="15" spans="1:8">
      <c r="B15" s="23">
        <v>43405</v>
      </c>
      <c r="C15" s="4">
        <v>43416</v>
      </c>
      <c r="D15" s="3" t="s">
        <v>20</v>
      </c>
      <c r="E15" s="5" t="s">
        <v>19</v>
      </c>
      <c r="F15" s="6" t="s">
        <v>64</v>
      </c>
      <c r="G15" s="10">
        <v>416.65</v>
      </c>
    </row>
    <row r="16" spans="1:8">
      <c r="B16" s="23">
        <v>43405</v>
      </c>
      <c r="C16" s="4">
        <v>43416</v>
      </c>
      <c r="D16" s="3" t="s">
        <v>25</v>
      </c>
      <c r="E16" s="5" t="s">
        <v>56</v>
      </c>
      <c r="F16" s="6" t="s">
        <v>63</v>
      </c>
      <c r="G16" s="10">
        <v>70</v>
      </c>
    </row>
    <row r="17" spans="2:7">
      <c r="B17" s="23">
        <v>43405</v>
      </c>
      <c r="C17" s="4">
        <v>43416</v>
      </c>
      <c r="D17" s="3" t="s">
        <v>29</v>
      </c>
      <c r="E17" s="5" t="s">
        <v>30</v>
      </c>
      <c r="F17" s="6" t="s">
        <v>68</v>
      </c>
      <c r="G17" s="10">
        <v>56.66</v>
      </c>
    </row>
    <row r="18" spans="2:7">
      <c r="B18" s="21" t="s">
        <v>31</v>
      </c>
      <c r="C18" s="14" t="s">
        <v>31</v>
      </c>
      <c r="D18" s="3" t="s">
        <v>8</v>
      </c>
      <c r="E18" s="5" t="s">
        <v>6</v>
      </c>
      <c r="F18" s="6" t="s">
        <v>62</v>
      </c>
      <c r="G18" s="10">
        <v>322.14</v>
      </c>
    </row>
    <row r="19" spans="2:7">
      <c r="B19" s="21" t="s">
        <v>31</v>
      </c>
      <c r="C19" s="14" t="s">
        <v>31</v>
      </c>
      <c r="D19" s="3" t="s">
        <v>37</v>
      </c>
      <c r="E19" s="5" t="s">
        <v>36</v>
      </c>
      <c r="F19" s="6">
        <v>17</v>
      </c>
      <c r="G19" s="10">
        <v>481.44</v>
      </c>
    </row>
    <row r="20" spans="2:7">
      <c r="B20" s="21">
        <v>43652</v>
      </c>
      <c r="C20" s="14">
        <v>43652</v>
      </c>
      <c r="D20" s="3" t="s">
        <v>40</v>
      </c>
      <c r="E20" s="9" t="s">
        <v>39</v>
      </c>
      <c r="F20" s="6">
        <v>7</v>
      </c>
      <c r="G20" s="10">
        <v>4199.93</v>
      </c>
    </row>
    <row r="21" spans="2:7">
      <c r="B21" s="23">
        <v>43258</v>
      </c>
      <c r="C21" s="4">
        <v>43258</v>
      </c>
      <c r="D21" s="3" t="s">
        <v>9</v>
      </c>
      <c r="E21" s="5" t="s">
        <v>7</v>
      </c>
      <c r="F21" s="6">
        <v>1</v>
      </c>
      <c r="G21" s="11">
        <v>22.46</v>
      </c>
    </row>
    <row r="22" spans="2:7">
      <c r="B22" s="21" t="s">
        <v>42</v>
      </c>
      <c r="C22" s="14" t="s">
        <v>42</v>
      </c>
      <c r="D22" s="18" t="s">
        <v>43</v>
      </c>
      <c r="E22" s="22" t="s">
        <v>44</v>
      </c>
      <c r="F22" s="19" t="s">
        <v>85</v>
      </c>
      <c r="G22" s="11">
        <v>1575</v>
      </c>
    </row>
    <row r="23" spans="2:7">
      <c r="B23" s="21" t="s">
        <v>42</v>
      </c>
      <c r="C23" s="14" t="s">
        <v>42</v>
      </c>
      <c r="D23" s="3" t="s">
        <v>45</v>
      </c>
      <c r="E23" s="5" t="s">
        <v>46</v>
      </c>
      <c r="F23" s="6" t="s">
        <v>63</v>
      </c>
      <c r="G23" s="11">
        <v>350.02</v>
      </c>
    </row>
    <row r="24" spans="2:7">
      <c r="B24" s="21" t="s">
        <v>42</v>
      </c>
      <c r="C24" s="14" t="s">
        <v>42</v>
      </c>
      <c r="D24" s="3" t="s">
        <v>28</v>
      </c>
      <c r="E24" s="5" t="s">
        <v>27</v>
      </c>
      <c r="F24" s="6" t="s">
        <v>65</v>
      </c>
      <c r="G24" s="11">
        <v>300</v>
      </c>
    </row>
    <row r="25" spans="2:7">
      <c r="B25" s="21" t="s">
        <v>42</v>
      </c>
      <c r="C25" s="14" t="s">
        <v>42</v>
      </c>
      <c r="D25" s="3" t="s">
        <v>32</v>
      </c>
      <c r="E25" s="5" t="s">
        <v>33</v>
      </c>
      <c r="F25" s="6" t="s">
        <v>181</v>
      </c>
      <c r="G25" s="10">
        <v>4600</v>
      </c>
    </row>
    <row r="26" spans="2:7">
      <c r="B26" s="21" t="s">
        <v>42</v>
      </c>
      <c r="C26" s="14" t="s">
        <v>42</v>
      </c>
      <c r="D26" s="3" t="s">
        <v>10</v>
      </c>
      <c r="E26" s="5" t="s">
        <v>35</v>
      </c>
      <c r="F26" s="6" t="s">
        <v>180</v>
      </c>
      <c r="G26" s="10">
        <v>520</v>
      </c>
    </row>
    <row r="27" spans="2:7">
      <c r="B27" s="21" t="s">
        <v>42</v>
      </c>
      <c r="C27" s="14" t="s">
        <v>42</v>
      </c>
      <c r="D27" s="3" t="s">
        <v>48</v>
      </c>
      <c r="E27" s="5" t="s">
        <v>49</v>
      </c>
      <c r="F27" s="6" t="s">
        <v>47</v>
      </c>
      <c r="G27" s="10">
        <v>2160</v>
      </c>
    </row>
    <row r="28" spans="2:7">
      <c r="B28" s="21">
        <v>43505</v>
      </c>
      <c r="C28" s="20">
        <v>43594</v>
      </c>
      <c r="D28" s="3" t="s">
        <v>11</v>
      </c>
      <c r="E28" s="9" t="s">
        <v>26</v>
      </c>
      <c r="F28" s="17" t="s">
        <v>187</v>
      </c>
      <c r="G28" s="11">
        <v>280</v>
      </c>
    </row>
    <row r="29" spans="2:7">
      <c r="B29" s="21">
        <v>43505</v>
      </c>
      <c r="C29" s="20">
        <v>43594</v>
      </c>
      <c r="D29" s="3" t="s">
        <v>54</v>
      </c>
      <c r="E29" s="9" t="s">
        <v>53</v>
      </c>
      <c r="F29" s="17" t="s">
        <v>70</v>
      </c>
      <c r="G29" s="11">
        <v>656</v>
      </c>
    </row>
    <row r="30" spans="2:7">
      <c r="B30" s="21">
        <v>43505</v>
      </c>
      <c r="C30" s="14">
        <v>43594</v>
      </c>
      <c r="D30" s="3" t="s">
        <v>20</v>
      </c>
      <c r="E30" s="5" t="s">
        <v>19</v>
      </c>
      <c r="F30" s="6" t="s">
        <v>128</v>
      </c>
      <c r="G30" s="11">
        <v>249.99</v>
      </c>
    </row>
    <row r="31" spans="2:7">
      <c r="B31" s="30" t="s">
        <v>57</v>
      </c>
      <c r="C31" s="31">
        <v>43596</v>
      </c>
      <c r="D31" s="32" t="s">
        <v>60</v>
      </c>
      <c r="E31" s="33" t="s">
        <v>58</v>
      </c>
      <c r="F31" s="34">
        <v>15</v>
      </c>
      <c r="G31" s="10">
        <v>1574.25</v>
      </c>
    </row>
    <row r="32" spans="2:7">
      <c r="B32" s="30" t="s">
        <v>57</v>
      </c>
      <c r="C32" s="31">
        <v>43596</v>
      </c>
      <c r="D32" s="32" t="s">
        <v>61</v>
      </c>
      <c r="E32" s="33" t="s">
        <v>59</v>
      </c>
      <c r="F32" s="34">
        <v>18</v>
      </c>
      <c r="G32" s="10">
        <v>12150</v>
      </c>
    </row>
    <row r="33" spans="1:8" ht="13.5" thickBot="1">
      <c r="B33" s="30">
        <v>43720</v>
      </c>
      <c r="C33" s="31">
        <v>44013</v>
      </c>
      <c r="D33" s="32" t="s">
        <v>71</v>
      </c>
      <c r="E33" s="33" t="s">
        <v>72</v>
      </c>
      <c r="F33" s="34" t="s">
        <v>182</v>
      </c>
      <c r="G33" s="40">
        <v>11250</v>
      </c>
    </row>
    <row r="34" spans="1:8" ht="16.5" thickBot="1">
      <c r="B34" s="24"/>
      <c r="C34" s="7"/>
      <c r="D34" s="7"/>
      <c r="E34" s="8" t="s">
        <v>21</v>
      </c>
      <c r="F34" s="7"/>
      <c r="G34" s="28">
        <f>G7+G8+G9+G10+G11+G12+G13+G14+G15+G16+G17+G18+G19+G20+G21+G22+G23+G24+G25+G26+G27+G28+G29+G30+G31+G32+G33</f>
        <v>54705.34</v>
      </c>
    </row>
    <row r="35" spans="1:8">
      <c r="G35" s="45"/>
    </row>
    <row r="36" spans="1:8" ht="15.75">
      <c r="A36" s="13"/>
      <c r="B36" s="13"/>
      <c r="C36" s="13"/>
      <c r="D36" s="13"/>
    </row>
    <row r="37" spans="1:8" ht="15.75">
      <c r="A37" s="13"/>
      <c r="B37" s="13"/>
      <c r="C37" s="13"/>
      <c r="D37" s="13"/>
    </row>
    <row r="38" spans="1:8" ht="15.75">
      <c r="A38" s="13"/>
      <c r="B38" s="13"/>
      <c r="C38" s="13"/>
      <c r="D38" s="13"/>
    </row>
    <row r="39" spans="1:8" ht="15.75">
      <c r="A39" s="13"/>
      <c r="B39" s="13"/>
      <c r="C39" s="13"/>
      <c r="D39" s="13"/>
    </row>
    <row r="40" spans="1:8" ht="15.75">
      <c r="A40" s="13"/>
      <c r="B40" s="13"/>
      <c r="C40" s="13"/>
      <c r="D40" s="13"/>
    </row>
    <row r="43" spans="1:8" ht="15.75">
      <c r="D43" s="53"/>
      <c r="E43" s="53"/>
      <c r="F43" s="2"/>
      <c r="G43" s="1"/>
    </row>
    <row r="44" spans="1:8" ht="15.75">
      <c r="D44" s="47"/>
      <c r="E44" s="47"/>
      <c r="F44" s="2"/>
      <c r="G44" s="1"/>
    </row>
    <row r="45" spans="1:8" ht="18" customHeight="1">
      <c r="A45" s="52" t="s">
        <v>1</v>
      </c>
      <c r="B45" s="52"/>
      <c r="C45" s="52"/>
      <c r="D45" s="52"/>
      <c r="E45" s="52"/>
      <c r="F45" s="52"/>
      <c r="G45" s="52"/>
      <c r="H45" s="52"/>
    </row>
    <row r="46" spans="1:8" ht="18" customHeight="1">
      <c r="A46" s="55" t="s">
        <v>2</v>
      </c>
      <c r="B46" s="55"/>
      <c r="C46" s="55"/>
      <c r="D46" s="55"/>
      <c r="E46" s="55"/>
      <c r="F46" s="55"/>
      <c r="G46" s="55"/>
      <c r="H46" s="55"/>
    </row>
    <row r="47" spans="1:8" ht="18" customHeight="1">
      <c r="A47" s="54" t="s">
        <v>188</v>
      </c>
      <c r="B47" s="54"/>
      <c r="C47" s="54"/>
      <c r="D47" s="54"/>
      <c r="E47" s="54"/>
      <c r="F47" s="54"/>
      <c r="G47" s="54"/>
      <c r="H47" s="54"/>
    </row>
    <row r="49" spans="2:7" ht="13.5" thickBot="1"/>
    <row r="50" spans="2:7" ht="31.5" thickTop="1" thickBot="1">
      <c r="B50" s="48" t="s">
        <v>22</v>
      </c>
      <c r="C50" s="41" t="s">
        <v>23</v>
      </c>
      <c r="D50" s="41" t="s">
        <v>3</v>
      </c>
      <c r="E50" s="42" t="s">
        <v>4</v>
      </c>
      <c r="F50" s="43" t="s">
        <v>0</v>
      </c>
      <c r="G50" s="44" t="s">
        <v>5</v>
      </c>
    </row>
    <row r="51" spans="2:7">
      <c r="B51" s="30">
        <v>43811</v>
      </c>
      <c r="C51" s="31">
        <v>44013</v>
      </c>
      <c r="D51" s="32" t="s">
        <v>74</v>
      </c>
      <c r="E51" s="33" t="s">
        <v>75</v>
      </c>
      <c r="F51" s="34" t="s">
        <v>76</v>
      </c>
      <c r="G51" s="10">
        <v>1430</v>
      </c>
    </row>
    <row r="52" spans="2:7">
      <c r="B52" s="30" t="s">
        <v>73</v>
      </c>
      <c r="C52" s="31">
        <v>44013</v>
      </c>
      <c r="D52" s="32" t="s">
        <v>77</v>
      </c>
      <c r="E52" s="33" t="s">
        <v>78</v>
      </c>
      <c r="F52" s="46" t="s">
        <v>87</v>
      </c>
      <c r="G52" s="10">
        <v>600</v>
      </c>
    </row>
    <row r="53" spans="2:7">
      <c r="B53" s="30" t="s">
        <v>73</v>
      </c>
      <c r="C53" s="31">
        <v>44013</v>
      </c>
      <c r="D53" s="32" t="s">
        <v>79</v>
      </c>
      <c r="E53" s="33" t="s">
        <v>80</v>
      </c>
      <c r="F53" s="34">
        <v>5</v>
      </c>
      <c r="G53" s="10">
        <v>500</v>
      </c>
    </row>
    <row r="54" spans="2:7">
      <c r="B54" s="30" t="s">
        <v>73</v>
      </c>
      <c r="C54" s="31">
        <v>44013</v>
      </c>
      <c r="D54" s="32" t="s">
        <v>81</v>
      </c>
      <c r="E54" s="33" t="s">
        <v>82</v>
      </c>
      <c r="F54" s="34">
        <v>3</v>
      </c>
      <c r="G54" s="10">
        <v>825</v>
      </c>
    </row>
    <row r="55" spans="2:7">
      <c r="B55" s="30" t="s">
        <v>73</v>
      </c>
      <c r="C55" s="31">
        <v>44013</v>
      </c>
      <c r="D55" s="32" t="s">
        <v>83</v>
      </c>
      <c r="E55" s="33" t="s">
        <v>84</v>
      </c>
      <c r="F55" s="34">
        <v>3</v>
      </c>
      <c r="G55" s="10">
        <v>225</v>
      </c>
    </row>
    <row r="56" spans="2:7">
      <c r="B56" s="21" t="s">
        <v>88</v>
      </c>
      <c r="C56" s="14">
        <v>43893</v>
      </c>
      <c r="D56" s="3" t="s">
        <v>89</v>
      </c>
      <c r="E56" s="5" t="s">
        <v>90</v>
      </c>
      <c r="F56" s="6" t="s">
        <v>95</v>
      </c>
      <c r="G56" s="11">
        <v>1259.25</v>
      </c>
    </row>
    <row r="57" spans="2:7">
      <c r="B57" s="21" t="s">
        <v>88</v>
      </c>
      <c r="C57" s="14">
        <v>43893</v>
      </c>
      <c r="D57" s="32" t="s">
        <v>91</v>
      </c>
      <c r="E57" s="33" t="s">
        <v>92</v>
      </c>
      <c r="F57" s="6" t="s">
        <v>95</v>
      </c>
      <c r="G57" s="10">
        <v>827.94</v>
      </c>
    </row>
    <row r="58" spans="2:7">
      <c r="B58" s="21" t="s">
        <v>88</v>
      </c>
      <c r="C58" s="14">
        <v>43893</v>
      </c>
      <c r="D58" s="32" t="s">
        <v>93</v>
      </c>
      <c r="E58" s="33" t="s">
        <v>94</v>
      </c>
      <c r="F58" s="34" t="s">
        <v>96</v>
      </c>
      <c r="G58" s="10">
        <v>1785</v>
      </c>
    </row>
    <row r="59" spans="2:7">
      <c r="B59" s="21" t="s">
        <v>88</v>
      </c>
      <c r="C59" s="14">
        <v>43893</v>
      </c>
      <c r="D59" s="32" t="s">
        <v>97</v>
      </c>
      <c r="E59" s="33" t="s">
        <v>98</v>
      </c>
      <c r="F59" s="34" t="s">
        <v>99</v>
      </c>
      <c r="G59" s="10">
        <v>1080.1199999999999</v>
      </c>
    </row>
    <row r="60" spans="2:7">
      <c r="B60" s="21" t="s">
        <v>88</v>
      </c>
      <c r="C60" s="14">
        <v>43893</v>
      </c>
      <c r="D60" s="32" t="s">
        <v>100</v>
      </c>
      <c r="E60" s="33" t="s">
        <v>101</v>
      </c>
      <c r="F60" s="34" t="s">
        <v>102</v>
      </c>
      <c r="G60" s="10">
        <v>450</v>
      </c>
    </row>
    <row r="61" spans="2:7">
      <c r="B61" s="21" t="s">
        <v>88</v>
      </c>
      <c r="C61" s="14">
        <v>43893</v>
      </c>
      <c r="D61" s="32" t="s">
        <v>103</v>
      </c>
      <c r="E61" s="33" t="s">
        <v>104</v>
      </c>
      <c r="F61" s="34" t="s">
        <v>105</v>
      </c>
      <c r="G61" s="10">
        <v>740</v>
      </c>
    </row>
    <row r="62" spans="2:7">
      <c r="B62" s="21" t="s">
        <v>88</v>
      </c>
      <c r="C62" s="14">
        <v>43893</v>
      </c>
      <c r="D62" s="32" t="s">
        <v>106</v>
      </c>
      <c r="E62" s="33" t="s">
        <v>107</v>
      </c>
      <c r="F62" s="34" t="s">
        <v>105</v>
      </c>
      <c r="G62" s="10">
        <v>559.98</v>
      </c>
    </row>
    <row r="63" spans="2:7">
      <c r="B63" s="21" t="s">
        <v>88</v>
      </c>
      <c r="C63" s="14">
        <v>43893</v>
      </c>
      <c r="D63" s="32" t="s">
        <v>108</v>
      </c>
      <c r="E63" s="33" t="s">
        <v>109</v>
      </c>
      <c r="F63" s="34" t="s">
        <v>105</v>
      </c>
      <c r="G63" s="10">
        <v>440</v>
      </c>
    </row>
    <row r="64" spans="2:7">
      <c r="B64" s="21" t="s">
        <v>88</v>
      </c>
      <c r="C64" s="14">
        <v>43893</v>
      </c>
      <c r="D64" s="32" t="s">
        <v>110</v>
      </c>
      <c r="E64" s="33" t="s">
        <v>111</v>
      </c>
      <c r="F64" s="34" t="s">
        <v>95</v>
      </c>
      <c r="G64" s="10">
        <v>1140.02</v>
      </c>
    </row>
    <row r="65" spans="1:7">
      <c r="B65" s="21" t="s">
        <v>88</v>
      </c>
      <c r="C65" s="14">
        <v>43893</v>
      </c>
      <c r="D65" s="32" t="s">
        <v>112</v>
      </c>
      <c r="E65" s="33" t="s">
        <v>113</v>
      </c>
      <c r="F65" s="34" t="s">
        <v>184</v>
      </c>
      <c r="G65" s="10">
        <v>5248.97</v>
      </c>
    </row>
    <row r="66" spans="1:7">
      <c r="B66" s="21" t="s">
        <v>88</v>
      </c>
      <c r="C66" s="14">
        <v>43893</v>
      </c>
      <c r="D66" s="32" t="s">
        <v>114</v>
      </c>
      <c r="E66" s="33" t="s">
        <v>115</v>
      </c>
      <c r="F66" s="34" t="s">
        <v>116</v>
      </c>
      <c r="G66" s="10">
        <v>1975</v>
      </c>
    </row>
    <row r="67" spans="1:7">
      <c r="B67" s="21" t="s">
        <v>88</v>
      </c>
      <c r="C67" s="14">
        <v>43893</v>
      </c>
      <c r="D67" s="32" t="s">
        <v>117</v>
      </c>
      <c r="E67" s="33" t="s">
        <v>118</v>
      </c>
      <c r="F67" s="34" t="s">
        <v>179</v>
      </c>
      <c r="G67" s="10">
        <v>1479.96</v>
      </c>
    </row>
    <row r="68" spans="1:7">
      <c r="B68" s="21" t="s">
        <v>88</v>
      </c>
      <c r="C68" s="14">
        <v>43893</v>
      </c>
      <c r="D68" s="32" t="s">
        <v>119</v>
      </c>
      <c r="E68" s="33" t="s">
        <v>120</v>
      </c>
      <c r="F68" s="46">
        <v>4</v>
      </c>
      <c r="G68" s="10">
        <v>1279.97</v>
      </c>
    </row>
    <row r="69" spans="1:7">
      <c r="B69" s="21" t="s">
        <v>88</v>
      </c>
      <c r="C69" s="14">
        <v>43893</v>
      </c>
      <c r="D69" s="32" t="s">
        <v>121</v>
      </c>
      <c r="E69" s="33" t="s">
        <v>123</v>
      </c>
      <c r="F69" s="34" t="s">
        <v>122</v>
      </c>
      <c r="G69" s="10">
        <v>30821.599999999999</v>
      </c>
    </row>
    <row r="70" spans="1:7">
      <c r="B70" s="21" t="s">
        <v>88</v>
      </c>
      <c r="C70" s="14">
        <v>43893</v>
      </c>
      <c r="D70" s="32" t="s">
        <v>124</v>
      </c>
      <c r="E70" s="33" t="s">
        <v>125</v>
      </c>
      <c r="F70" s="34" t="s">
        <v>122</v>
      </c>
      <c r="G70" s="10">
        <v>23600</v>
      </c>
    </row>
    <row r="71" spans="1:7">
      <c r="B71" s="21" t="s">
        <v>88</v>
      </c>
      <c r="C71" s="14">
        <v>43893</v>
      </c>
      <c r="D71" s="32" t="s">
        <v>126</v>
      </c>
      <c r="E71" s="33" t="s">
        <v>127</v>
      </c>
      <c r="F71" s="34" t="s">
        <v>128</v>
      </c>
      <c r="G71" s="10">
        <v>18758.46</v>
      </c>
    </row>
    <row r="72" spans="1:7">
      <c r="B72" s="21" t="s">
        <v>88</v>
      </c>
      <c r="C72" s="14">
        <v>43893</v>
      </c>
      <c r="D72" s="32" t="s">
        <v>129</v>
      </c>
      <c r="E72" s="33" t="s">
        <v>130</v>
      </c>
      <c r="F72" s="34" t="s">
        <v>131</v>
      </c>
      <c r="G72" s="10">
        <v>61124</v>
      </c>
    </row>
    <row r="73" spans="1:7">
      <c r="B73" s="21" t="s">
        <v>88</v>
      </c>
      <c r="C73" s="14">
        <v>43893</v>
      </c>
      <c r="D73" s="32" t="s">
        <v>34</v>
      </c>
      <c r="E73" s="33" t="s">
        <v>135</v>
      </c>
      <c r="F73" s="34" t="s">
        <v>105</v>
      </c>
      <c r="G73" s="10">
        <v>3304</v>
      </c>
    </row>
    <row r="74" spans="1:7">
      <c r="B74" s="21" t="s">
        <v>88</v>
      </c>
      <c r="C74" s="14">
        <v>43893</v>
      </c>
      <c r="D74" s="32" t="s">
        <v>134</v>
      </c>
      <c r="E74" s="33" t="s">
        <v>136</v>
      </c>
      <c r="F74" s="34" t="s">
        <v>105</v>
      </c>
      <c r="G74" s="10">
        <v>3300.98</v>
      </c>
    </row>
    <row r="75" spans="1:7" ht="13.5" thickBot="1">
      <c r="B75" s="35" t="s">
        <v>88</v>
      </c>
      <c r="C75" s="36">
        <v>43893</v>
      </c>
      <c r="D75" s="37" t="s">
        <v>137</v>
      </c>
      <c r="E75" s="51" t="s">
        <v>138</v>
      </c>
      <c r="F75" s="39" t="s">
        <v>139</v>
      </c>
      <c r="G75" s="40">
        <v>826</v>
      </c>
    </row>
    <row r="76" spans="1:7" ht="16.5" thickBot="1">
      <c r="B76" s="26"/>
      <c r="C76" s="25"/>
      <c r="D76" s="15"/>
      <c r="E76" s="29" t="s">
        <v>21</v>
      </c>
      <c r="F76" s="16"/>
      <c r="G76" s="28">
        <f>G51+G52+G53+G54+G55+G56+G57+G58+G59+G60+G61+G62+G63+G64+G65+G66+G67+G68+G69+G70+G71+G72+G73+G74+G75</f>
        <v>163581.25</v>
      </c>
    </row>
    <row r="77" spans="1:7" ht="15.75">
      <c r="A77" s="12"/>
      <c r="B77" s="12"/>
      <c r="C77" s="12"/>
      <c r="D77" s="12"/>
    </row>
    <row r="78" spans="1:7" ht="15.75">
      <c r="A78" s="12"/>
      <c r="B78" s="12"/>
      <c r="C78" s="12"/>
      <c r="D78" s="12"/>
    </row>
    <row r="79" spans="1:7" ht="15.75">
      <c r="A79" s="12"/>
      <c r="B79" s="12"/>
      <c r="C79" s="12"/>
      <c r="D79" s="12"/>
    </row>
    <row r="80" spans="1:7" ht="15.75">
      <c r="A80" s="12"/>
      <c r="B80" s="12"/>
      <c r="C80" s="12"/>
      <c r="D80" s="12"/>
    </row>
    <row r="81" spans="1:8" ht="15.75">
      <c r="A81" s="12"/>
      <c r="B81" s="12"/>
      <c r="C81" s="12"/>
      <c r="D81" s="12"/>
    </row>
    <row r="82" spans="1:8" ht="15.75">
      <c r="A82" s="12"/>
      <c r="B82" s="12"/>
      <c r="C82" s="12"/>
      <c r="D82" s="12"/>
    </row>
    <row r="83" spans="1:8" ht="15.75">
      <c r="E83" s="12"/>
      <c r="F83" s="12"/>
    </row>
    <row r="84" spans="1:8" ht="15.75">
      <c r="E84" s="13"/>
      <c r="F84" s="13"/>
    </row>
    <row r="88" spans="1:8" ht="18">
      <c r="A88" s="52" t="s">
        <v>1</v>
      </c>
      <c r="B88" s="52"/>
      <c r="C88" s="52"/>
      <c r="D88" s="52"/>
      <c r="E88" s="52"/>
      <c r="F88" s="52"/>
      <c r="G88" s="52"/>
      <c r="H88" s="52"/>
    </row>
    <row r="89" spans="1:8" ht="18">
      <c r="A89" s="55" t="s">
        <v>2</v>
      </c>
      <c r="B89" s="55"/>
      <c r="C89" s="55"/>
      <c r="D89" s="55"/>
      <c r="E89" s="55"/>
      <c r="F89" s="55"/>
      <c r="G89" s="55"/>
      <c r="H89" s="55"/>
    </row>
    <row r="90" spans="1:8" ht="18">
      <c r="A90" s="54" t="s">
        <v>189</v>
      </c>
      <c r="B90" s="54"/>
      <c r="C90" s="54"/>
      <c r="D90" s="54"/>
      <c r="E90" s="54"/>
      <c r="F90" s="54"/>
      <c r="G90" s="54"/>
      <c r="H90" s="54"/>
    </row>
    <row r="92" spans="1:8" ht="13.5" thickBot="1"/>
    <row r="93" spans="1:8" ht="31.5" thickTop="1" thickBot="1">
      <c r="B93" s="48" t="s">
        <v>22</v>
      </c>
      <c r="C93" s="41" t="s">
        <v>23</v>
      </c>
      <c r="D93" s="41" t="s">
        <v>3</v>
      </c>
      <c r="E93" s="42" t="s">
        <v>4</v>
      </c>
      <c r="F93" s="43" t="s">
        <v>0</v>
      </c>
      <c r="G93" s="44" t="s">
        <v>5</v>
      </c>
    </row>
    <row r="94" spans="1:8">
      <c r="B94" s="21" t="s">
        <v>140</v>
      </c>
      <c r="C94" s="14">
        <v>43893</v>
      </c>
      <c r="D94" s="3" t="s">
        <v>132</v>
      </c>
      <c r="E94" s="49" t="s">
        <v>133</v>
      </c>
      <c r="F94" s="34" t="s">
        <v>148</v>
      </c>
      <c r="G94" s="10">
        <v>13570</v>
      </c>
    </row>
    <row r="95" spans="1:8">
      <c r="B95" s="21" t="s">
        <v>140</v>
      </c>
      <c r="C95" s="14">
        <v>43893</v>
      </c>
      <c r="D95" s="3" t="s">
        <v>141</v>
      </c>
      <c r="E95" s="49" t="s">
        <v>142</v>
      </c>
      <c r="F95" s="46" t="s">
        <v>183</v>
      </c>
      <c r="G95" s="10">
        <v>5575.5</v>
      </c>
    </row>
    <row r="96" spans="1:8">
      <c r="B96" s="21" t="s">
        <v>140</v>
      </c>
      <c r="C96" s="14">
        <v>43893</v>
      </c>
      <c r="D96" s="32" t="s">
        <v>144</v>
      </c>
      <c r="E96" s="50" t="s">
        <v>143</v>
      </c>
      <c r="F96" s="34" t="s">
        <v>76</v>
      </c>
      <c r="G96" s="10">
        <v>3658</v>
      </c>
    </row>
    <row r="97" spans="2:7">
      <c r="B97" s="21" t="s">
        <v>140</v>
      </c>
      <c r="C97" s="14">
        <v>43893</v>
      </c>
      <c r="D97" s="32" t="s">
        <v>145</v>
      </c>
      <c r="E97" s="50" t="s">
        <v>146</v>
      </c>
      <c r="F97" s="34" t="s">
        <v>147</v>
      </c>
      <c r="G97" s="10">
        <v>8850</v>
      </c>
    </row>
    <row r="98" spans="2:7">
      <c r="B98" s="21" t="s">
        <v>140</v>
      </c>
      <c r="C98" s="14">
        <v>43893</v>
      </c>
      <c r="D98" s="32" t="s">
        <v>149</v>
      </c>
      <c r="E98" s="33" t="s">
        <v>150</v>
      </c>
      <c r="F98" s="34" t="s">
        <v>99</v>
      </c>
      <c r="G98" s="10">
        <v>2062.64</v>
      </c>
    </row>
    <row r="99" spans="2:7">
      <c r="B99" s="21" t="s">
        <v>140</v>
      </c>
      <c r="C99" s="14">
        <v>43893</v>
      </c>
      <c r="D99" s="32" t="s">
        <v>151</v>
      </c>
      <c r="E99" s="33" t="s">
        <v>152</v>
      </c>
      <c r="F99" s="6" t="s">
        <v>153</v>
      </c>
      <c r="G99" s="11">
        <v>1486.8</v>
      </c>
    </row>
    <row r="100" spans="2:7">
      <c r="B100" s="21" t="s">
        <v>140</v>
      </c>
      <c r="C100" s="14">
        <v>43893</v>
      </c>
      <c r="D100" s="32" t="s">
        <v>154</v>
      </c>
      <c r="E100" s="33" t="s">
        <v>156</v>
      </c>
      <c r="F100" s="6" t="s">
        <v>155</v>
      </c>
      <c r="G100" s="10">
        <v>11800</v>
      </c>
    </row>
    <row r="101" spans="2:7">
      <c r="B101" s="21" t="s">
        <v>140</v>
      </c>
      <c r="C101" s="14">
        <v>43893</v>
      </c>
      <c r="D101" s="32" t="s">
        <v>157</v>
      </c>
      <c r="E101" s="33" t="s">
        <v>158</v>
      </c>
      <c r="F101" s="6" t="s">
        <v>155</v>
      </c>
      <c r="G101" s="10">
        <v>354</v>
      </c>
    </row>
    <row r="102" spans="2:7">
      <c r="B102" s="21" t="s">
        <v>140</v>
      </c>
      <c r="C102" s="14">
        <v>43893</v>
      </c>
      <c r="D102" s="32" t="s">
        <v>159</v>
      </c>
      <c r="E102" s="33" t="s">
        <v>160</v>
      </c>
      <c r="F102" s="6" t="s">
        <v>155</v>
      </c>
      <c r="G102" s="10">
        <v>590</v>
      </c>
    </row>
    <row r="103" spans="2:7">
      <c r="B103" s="21" t="s">
        <v>140</v>
      </c>
      <c r="C103" s="14">
        <v>43893</v>
      </c>
      <c r="D103" s="32" t="s">
        <v>161</v>
      </c>
      <c r="E103" s="33" t="s">
        <v>162</v>
      </c>
      <c r="F103" s="34" t="s">
        <v>166</v>
      </c>
      <c r="G103" s="10">
        <v>1227.2</v>
      </c>
    </row>
    <row r="104" spans="2:7">
      <c r="B104" s="21" t="s">
        <v>140</v>
      </c>
      <c r="C104" s="14">
        <v>43893</v>
      </c>
      <c r="D104" s="32" t="s">
        <v>163</v>
      </c>
      <c r="E104" s="33" t="s">
        <v>164</v>
      </c>
      <c r="F104" s="34" t="s">
        <v>181</v>
      </c>
      <c r="G104" s="10">
        <v>4484</v>
      </c>
    </row>
    <row r="105" spans="2:7">
      <c r="B105" s="21" t="s">
        <v>140</v>
      </c>
      <c r="C105" s="14">
        <v>43893</v>
      </c>
      <c r="D105" s="32" t="s">
        <v>165</v>
      </c>
      <c r="E105" s="33" t="s">
        <v>167</v>
      </c>
      <c r="F105" s="6" t="s">
        <v>155</v>
      </c>
      <c r="G105" s="10">
        <v>531</v>
      </c>
    </row>
    <row r="106" spans="2:7">
      <c r="B106" s="21" t="s">
        <v>140</v>
      </c>
      <c r="C106" s="14">
        <v>43893</v>
      </c>
      <c r="D106" s="32" t="s">
        <v>168</v>
      </c>
      <c r="E106" s="33" t="s">
        <v>169</v>
      </c>
      <c r="F106" s="6" t="s">
        <v>155</v>
      </c>
      <c r="G106" s="10">
        <v>590</v>
      </c>
    </row>
    <row r="107" spans="2:7">
      <c r="B107" s="21" t="s">
        <v>140</v>
      </c>
      <c r="C107" s="14">
        <v>43893</v>
      </c>
      <c r="D107" s="32" t="s">
        <v>170</v>
      </c>
      <c r="E107" s="33" t="s">
        <v>171</v>
      </c>
      <c r="F107" s="34" t="s">
        <v>166</v>
      </c>
      <c r="G107" s="10">
        <v>1062</v>
      </c>
    </row>
    <row r="108" spans="2:7">
      <c r="B108" s="21" t="s">
        <v>140</v>
      </c>
      <c r="C108" s="14">
        <v>43893</v>
      </c>
      <c r="D108" s="32" t="s">
        <v>172</v>
      </c>
      <c r="E108" s="33" t="s">
        <v>173</v>
      </c>
      <c r="F108" s="34" t="s">
        <v>174</v>
      </c>
      <c r="G108" s="10">
        <v>6195</v>
      </c>
    </row>
    <row r="109" spans="2:7">
      <c r="B109" s="21" t="s">
        <v>140</v>
      </c>
      <c r="C109" s="14">
        <v>43893</v>
      </c>
      <c r="D109" s="32" t="s">
        <v>175</v>
      </c>
      <c r="E109" s="33" t="s">
        <v>177</v>
      </c>
      <c r="F109" s="34" t="s">
        <v>176</v>
      </c>
      <c r="G109" s="10">
        <v>796.5</v>
      </c>
    </row>
    <row r="110" spans="2:7">
      <c r="B110" s="21" t="s">
        <v>140</v>
      </c>
      <c r="C110" s="14">
        <v>43893</v>
      </c>
      <c r="D110" s="3" t="s">
        <v>163</v>
      </c>
      <c r="E110" s="49" t="s">
        <v>185</v>
      </c>
      <c r="F110" s="34" t="s">
        <v>186</v>
      </c>
      <c r="G110" s="10">
        <v>16815</v>
      </c>
    </row>
    <row r="111" spans="2:7">
      <c r="B111" s="21" t="s">
        <v>190</v>
      </c>
      <c r="C111" s="20">
        <v>43865</v>
      </c>
      <c r="D111" s="56" t="s">
        <v>191</v>
      </c>
      <c r="E111" s="57" t="s">
        <v>192</v>
      </c>
      <c r="F111" s="6">
        <v>2</v>
      </c>
      <c r="G111" s="11">
        <v>2000</v>
      </c>
    </row>
    <row r="112" spans="2:7">
      <c r="B112" s="21" t="s">
        <v>190</v>
      </c>
      <c r="C112" s="20">
        <v>43865</v>
      </c>
      <c r="D112" s="56" t="s">
        <v>193</v>
      </c>
      <c r="E112" s="57" t="s">
        <v>194</v>
      </c>
      <c r="F112" s="6">
        <v>1</v>
      </c>
      <c r="G112" s="11">
        <v>1500</v>
      </c>
    </row>
    <row r="113" spans="1:7">
      <c r="B113" s="21" t="s">
        <v>190</v>
      </c>
      <c r="C113" s="20">
        <v>43865</v>
      </c>
      <c r="D113" s="56" t="s">
        <v>195</v>
      </c>
      <c r="E113" s="57" t="s">
        <v>196</v>
      </c>
      <c r="F113" s="19">
        <v>30</v>
      </c>
      <c r="G113" s="58">
        <v>3600</v>
      </c>
    </row>
    <row r="114" spans="1:7" ht="13.5" thickBot="1">
      <c r="B114" s="35" t="s">
        <v>190</v>
      </c>
      <c r="C114" s="36">
        <v>43865</v>
      </c>
      <c r="D114" s="37" t="s">
        <v>197</v>
      </c>
      <c r="E114" s="38" t="s">
        <v>198</v>
      </c>
      <c r="F114" s="39">
        <v>13</v>
      </c>
      <c r="G114" s="40">
        <v>27300</v>
      </c>
    </row>
    <row r="115" spans="1:7" ht="16.5" thickBot="1">
      <c r="B115" s="26"/>
      <c r="C115" s="25"/>
      <c r="D115" s="15"/>
      <c r="E115" s="29" t="s">
        <v>21</v>
      </c>
      <c r="F115" s="16"/>
      <c r="G115" s="28">
        <f>G94+G95+G96+G97+G98+G99+G100+G101+G102+G103+G104+G105+G106+G107+G108+G109+G110+G111+G112+G113+G114</f>
        <v>114047.64</v>
      </c>
    </row>
    <row r="116" spans="1:7" ht="16.5" thickBot="1">
      <c r="B116" s="26"/>
      <c r="C116" s="25"/>
      <c r="D116" s="15"/>
      <c r="E116" s="27" t="s">
        <v>38</v>
      </c>
      <c r="F116" s="16"/>
      <c r="G116" s="28">
        <f>G34+G76+G115</f>
        <v>332334.23</v>
      </c>
    </row>
    <row r="117" spans="1:7" ht="15.75">
      <c r="A117" s="13"/>
      <c r="B117" s="13"/>
      <c r="C117" s="13"/>
      <c r="D117" s="13"/>
    </row>
    <row r="118" spans="1:7" ht="15.75">
      <c r="A118" s="13"/>
      <c r="B118" s="13"/>
      <c r="C118" s="13"/>
      <c r="D118" s="13"/>
    </row>
    <row r="119" spans="1:7" ht="15.75">
      <c r="A119" s="13"/>
      <c r="B119" s="13"/>
      <c r="C119" s="13"/>
      <c r="D119" s="13"/>
    </row>
    <row r="120" spans="1:7" ht="15.75">
      <c r="A120" s="13"/>
      <c r="B120" s="13"/>
      <c r="C120" s="13"/>
      <c r="D120" s="13"/>
    </row>
    <row r="121" spans="1:7" ht="15.75">
      <c r="A121" s="13"/>
      <c r="B121" s="13"/>
      <c r="C121" s="13"/>
      <c r="D121" s="13"/>
    </row>
    <row r="122" spans="1:7" ht="15.75">
      <c r="A122" s="13"/>
      <c r="B122" s="13"/>
      <c r="C122" s="13"/>
      <c r="D122" s="13"/>
    </row>
    <row r="123" spans="1:7" ht="15.75">
      <c r="E123" s="13"/>
      <c r="F123" s="13"/>
    </row>
    <row r="124" spans="1:7" ht="15.75">
      <c r="E124" s="13"/>
      <c r="F124" s="13"/>
    </row>
  </sheetData>
  <mergeCells count="10">
    <mergeCell ref="A88:H88"/>
    <mergeCell ref="A89:H89"/>
    <mergeCell ref="A90:H90"/>
    <mergeCell ref="A47:H47"/>
    <mergeCell ref="D4:E4"/>
    <mergeCell ref="A2:H2"/>
    <mergeCell ref="D43:E43"/>
    <mergeCell ref="A3:H3"/>
    <mergeCell ref="A45:H45"/>
    <mergeCell ref="A46:H46"/>
  </mergeCells>
  <pageMargins left="0.35433070866141736" right="0.19685039370078741" top="0.74803149606299213" bottom="0.74803149606299213" header="0.31496062992125984" footer="0.31496062992125984"/>
  <pageSetup paperSize="9" scale="8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MATERIALES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2020-04-08T13:45:29Z</cp:lastPrinted>
  <dcterms:created xsi:type="dcterms:W3CDTF">2008-09-18T14:46:52Z</dcterms:created>
  <dcterms:modified xsi:type="dcterms:W3CDTF">2020-04-08T13:50:09Z</dcterms:modified>
</cp:coreProperties>
</file>