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3"/>
  <c r="D20"/>
  <c r="A77" l="1"/>
  <c r="A78" s="1"/>
  <c r="A79" s="1"/>
  <c r="A80" s="1"/>
  <c r="A81" s="1"/>
  <c r="A82" s="1"/>
  <c r="A92"/>
  <c r="F73"/>
  <c r="F52"/>
  <c r="F20"/>
  <c r="A23" l="1"/>
  <c r="A24" s="1"/>
  <c r="A25" s="1"/>
  <c r="A6"/>
  <c r="D52" l="1"/>
  <c r="D98"/>
  <c r="D83"/>
  <c r="F83"/>
  <c r="F98"/>
  <c r="F143"/>
  <c r="A101"/>
  <c r="A102" s="1"/>
  <c r="F88" l="1"/>
  <c r="F68"/>
  <c r="F63"/>
  <c r="D57"/>
  <c r="D63"/>
  <c r="D68"/>
  <c r="D73"/>
  <c r="D88"/>
  <c r="C145" l="1"/>
  <c r="E145"/>
  <c r="A87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3"/>
  <c r="A94" s="1"/>
  <c r="A95" s="1"/>
  <c r="A96" s="1"/>
  <c r="A97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<sst xmlns="http://schemas.openxmlformats.org/spreadsheetml/2006/main" count="472" uniqueCount="212">
  <si>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</si>
  <si>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</si>
  <si>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</si>
  <si>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</si>
  <si>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</si>
  <si>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</si>
  <si>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</si>
  <si>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</si>
  <si>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</si>
  <si>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</si>
  <si>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</si>
  <si>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</si>
  <si>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</si>
  <si>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</si>
  <si>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</si>
  <si>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</si>
  <si>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</si>
  <si>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</si>
  <si>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</si>
  <si>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</si>
  <si>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</si>
  <si>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</si>
  <si>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</si>
  <si>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</si>
  <si>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</si>
  <si>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</si>
  <si>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</si>
  <si>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</si>
  <si>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</si>
  <si>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</si>
  <si>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</si>
  <si>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</si>
  <si>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</si>
  <si>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</si>
  <si>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</si>
  <si>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</si>
  <si>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</si>
  <si>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</si>
  <si>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</si>
  <si>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</si>
  <si>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</si>
  <si>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</si>
  <si>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</si>
  <si>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</si>
  <si>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</si>
  <si>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</si>
  <si>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</si>
  <si>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</si>
  <si>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</si>
  <si>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</si>
  <si>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</si>
  <si>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</si>
  <si>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</si>
  <si>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</si>
  <si>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</si>
  <si>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</si>
  <si>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</si>
  <si>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</si>
  <si>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</si>
  <si>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</si>
  <si>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</si>
  <si>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</si>
  <si>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</si>
  <si>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</si>
  <si>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</si>
  <si>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</si>
  <si>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</si>
  <si>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</si>
  <si>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</si>
  <si>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</si>
  <si>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</si>
  <si>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</si>
  <si>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</si>
  <si>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</si>
  <si>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</si>
  <si>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</si>
  <si>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</si>
  <si>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</si>
  <si>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</si>
  <si>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</si>
  <si>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</si>
  <si>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</si>
  <si>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</si>
  <si>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</si>
  <si>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</si>
  <si>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</si>
  <si>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</si>
  <si>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</si>
  <si>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</si>
  <si>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</si>
  <si>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</si>
  <si>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</si>
  <si>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</si>
  <si>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</si>
  <si>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</si>
  <si>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</si>
  <si>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</si>
  <si>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</si>
  <si>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</si>
  <si>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</si>
  <si>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</si>
  <si>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</si>
  <si>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</si>
  <si>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</si>
  <si>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</si>
  <si>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</si>
  <si>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</si>
  <si>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</si>
  <si>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</si>
  <si>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</si>
  <si>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</si>
  <si>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</si>
  <si>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</si>
  <si>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</si>
  <si>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</si>
  <si>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</si>
  <si>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</si>
  <si>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</si>
  <si>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</si>
  <si>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</si>
  <si>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</si>
  <si>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</si>
  <si>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</si>
  <si>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</si>
  <si>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</si>
  <si>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</si>
  <si>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</si>
  <si>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</si>
  <si>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</si>
  <si>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</si>
  <si>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</si>
  <si>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</si>
  <si>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</si>
  <si>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</si>
  <si>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</si>
  <si>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</si>
  <si>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</si>
  <si>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</si>
  <si>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</si>
  <si>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</si>
  <si>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</si>
  <si>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 xml:space="preserve">RAMON ANTONIO RODRIGUEZ 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</si>
  <si>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</si>
  <si>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</si>
  <si>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</si>
  <si>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</si>
  <si>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</si>
  <si>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</si>
  <si>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</si>
  <si>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</si>
  <si>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</si>
  <si>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</si>
  <si>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</si>
  <si>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</si>
  <si>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</si>
  <si>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</si>
  <si>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</si>
  <si>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</si>
  <si>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</si>
  <si>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</si>
  <si>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</si>
  <si>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</si>
  <si>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</si>
  <si>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</si>
  <si>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</si>
  <si>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</si>
  <si>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</si>
  <si>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</si>
  <si>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</si>
  <si>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SUPERVISOR  DIRECCION TECNICA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</si>
  <si>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</si>
  <si>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</si>
  <si>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</si>
  <si>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</si>
  <si>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</si>
  <si>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</si>
  <si>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</si>
  <si>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</si>
  <si>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</si>
  <si>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</si>
  <si>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</si>
  <si>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</si>
  <si>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</si>
  <si>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</si>
  <si>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</si>
  <si>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</si>
  <si>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</si>
  <si>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</si>
  <si>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</si>
  <si>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</si>
  <si>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</si>
  <si>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</si>
  <si>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</si>
  <si>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</si>
  <si>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</si>
  <si>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</si>
  <si>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</si>
  <si>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</si>
  <si>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</si>
  <si>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</si>
  <si>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</si>
  <si>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</si>
  <si>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</si>
  <si>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</si>
  <si>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</si>
  <si>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</si>
  <si>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</si>
  <si>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</si>
  <si>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</si>
  <si>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</si>
  <si>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 xml:space="preserve"> Empleados Fijos Correspondiente al Mes de junio - 2020</t>
  </si>
  <si>
    <t>AYUDANTE TRANSPORTACION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</si>
</sst>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145</xdr:row>
      <xdr:rowOff>47625</xdr:rowOff>
    </xdr:from>
    <xdr:to>
      <xdr:col>3</xdr:col>
      <xdr:colOff>1583054</xdr:colOff>
      <xdr:row>145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146</xdr:row>
      <xdr:rowOff>57150</xdr:rowOff>
    </xdr:from>
    <xdr:to>
      <xdr:col>3</xdr:col>
      <xdr:colOff>1600200</xdr:colOff>
      <xdr:row>146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145</xdr:row>
      <xdr:rowOff>171449</xdr:rowOff>
    </xdr:from>
    <xdr:to>
      <xdr:col>4</xdr:col>
      <xdr:colOff>801625</xdr:colOff>
      <xdr:row>161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showOutlineSymbols="0" topLeftCell="A10" zoomScaleNormal="100" workbookViewId="0">
      <selection activeCell="H20" sqref="H20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202</v>
      </c>
      <c r="B1" s="56"/>
      <c r="C1" s="56"/>
      <c r="D1" s="56"/>
      <c r="E1" s="56"/>
      <c r="F1" s="56"/>
    </row>
    <row r="2" spans="1:11" ht="26.25" customHeight="1">
      <c r="A2" s="57" t="s">
        <v>210</v>
      </c>
      <c r="B2" s="57"/>
      <c r="C2" s="57"/>
      <c r="D2" s="57"/>
      <c r="E2" s="57"/>
      <c r="F2" s="57"/>
    </row>
    <row r="3" spans="1:11" ht="37.5" customHeight="1">
      <c r="A3" s="54" t="s">
        <v>155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153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193</v>
      </c>
      <c r="C5" s="15" t="s">
        <v>152</v>
      </c>
      <c r="D5" s="14" t="s">
        <v>194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152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152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152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152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152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152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152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152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152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152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152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152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152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152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187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209</v>
      </c>
      <c r="C22" s="52" t="s">
        <v>156</v>
      </c>
      <c r="D22" s="14" t="s">
        <v>198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156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156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156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156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156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156</v>
      </c>
      <c r="D28" s="14" t="s">
        <v>157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156</v>
      </c>
      <c r="D29" s="14" t="s">
        <v>158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156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156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189</v>
      </c>
      <c r="C32" s="52" t="s">
        <v>156</v>
      </c>
      <c r="D32" s="14" t="s">
        <v>18</v>
      </c>
      <c r="E32" s="16" t="s">
        <v>100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156</v>
      </c>
      <c r="D33" s="14" t="s">
        <v>20</v>
      </c>
      <c r="E33" s="16" t="s">
        <v>100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156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191</v>
      </c>
      <c r="C35" s="52" t="s">
        <v>156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208</v>
      </c>
      <c r="C36" s="52" t="s">
        <v>156</v>
      </c>
      <c r="D36" s="11" t="s">
        <v>200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207</v>
      </c>
      <c r="C37" s="52" t="s">
        <v>156</v>
      </c>
      <c r="D37" s="11" t="s">
        <v>196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192</v>
      </c>
      <c r="C38" s="52" t="s">
        <v>156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188</v>
      </c>
      <c r="C39" s="52" t="s">
        <v>156</v>
      </c>
      <c r="D39" s="14" t="s">
        <v>20</v>
      </c>
      <c r="E39" s="16" t="s">
        <v>100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156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156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156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156</v>
      </c>
      <c r="D43" s="14" t="s">
        <v>18</v>
      </c>
      <c r="E43" s="16" t="s">
        <v>100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156</v>
      </c>
      <c r="D44" s="14" t="s">
        <v>159</v>
      </c>
      <c r="E44" s="16" t="s">
        <v>97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156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156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156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156</v>
      </c>
      <c r="D48" s="14" t="s">
        <v>160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206</v>
      </c>
      <c r="C49" s="52" t="s">
        <v>156</v>
      </c>
      <c r="D49" s="11" t="s">
        <v>201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156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156</v>
      </c>
      <c r="D51" s="14" t="s">
        <v>211</v>
      </c>
      <c r="E51" s="16" t="s">
        <v>100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187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205</v>
      </c>
      <c r="D55" s="14" t="s">
        <v>162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205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187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164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163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161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187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165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162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187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150</v>
      </c>
      <c r="C71" s="25" t="s">
        <v>93</v>
      </c>
      <c r="D71" s="14" t="s">
        <v>162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151</v>
      </c>
      <c r="C72" s="25" t="s">
        <v>93</v>
      </c>
      <c r="D72" s="14" t="s">
        <v>166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187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162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197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167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168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168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3">
        <f t="shared" ref="A82" si="9">A81+1</f>
        <v>61</v>
      </c>
      <c r="B82" s="14" t="s">
        <v>141</v>
      </c>
      <c r="C82" s="14" t="s">
        <v>92</v>
      </c>
      <c r="D82" s="14" t="s">
        <v>169</v>
      </c>
      <c r="E82" s="14" t="s">
        <v>97</v>
      </c>
      <c r="F82" s="17">
        <v>31500</v>
      </c>
      <c r="H82" s="43"/>
      <c r="I82" s="40"/>
      <c r="J82" s="43"/>
      <c r="K82" s="41"/>
      <c r="L82" s="11"/>
    </row>
    <row r="83" spans="1:12">
      <c r="A83" s="4"/>
      <c r="B83" s="18" t="s">
        <v>154</v>
      </c>
      <c r="C83" s="14"/>
      <c r="D83" s="14">
        <f>COUNTA(D76:D82)</f>
        <v>7</v>
      </c>
      <c r="E83" s="14"/>
      <c r="F83" s="17">
        <f>SUM(F76:F82)</f>
        <v>313400</v>
      </c>
      <c r="H83" s="43"/>
      <c r="I83" s="40"/>
      <c r="J83" s="43"/>
      <c r="K83" s="41"/>
      <c r="L83" s="11"/>
    </row>
    <row r="84" spans="1:12">
      <c r="A84" s="4"/>
      <c r="B84" s="14"/>
      <c r="C84" s="14"/>
      <c r="D84" s="14"/>
      <c r="E84" s="14"/>
      <c r="F84" s="14"/>
      <c r="H84" s="39"/>
      <c r="I84" s="40"/>
      <c r="J84" s="39"/>
      <c r="K84" s="41"/>
      <c r="L84" s="11"/>
    </row>
    <row r="85" spans="1:12">
      <c r="A85" s="4"/>
      <c r="B85" s="24"/>
      <c r="C85" s="14"/>
      <c r="D85" s="14"/>
      <c r="E85" s="14"/>
      <c r="F85" s="14"/>
      <c r="H85" s="39"/>
      <c r="I85" s="40"/>
      <c r="J85" s="39"/>
      <c r="K85" s="42"/>
      <c r="L85" s="11"/>
    </row>
    <row r="86" spans="1:12">
      <c r="A86" s="3">
        <v>62</v>
      </c>
      <c r="B86" s="14" t="s">
        <v>35</v>
      </c>
      <c r="C86" s="14" t="s">
        <v>91</v>
      </c>
      <c r="D86" s="14" t="s">
        <v>36</v>
      </c>
      <c r="E86" s="14" t="s">
        <v>96</v>
      </c>
      <c r="F86" s="17">
        <v>21433.65</v>
      </c>
      <c r="H86" s="39"/>
      <c r="I86" s="40"/>
      <c r="J86" s="39"/>
      <c r="K86" s="41"/>
      <c r="L86" s="11"/>
    </row>
    <row r="87" spans="1:12">
      <c r="A87" s="3">
        <f t="shared" ref="A87" si="10">A86+1</f>
        <v>63</v>
      </c>
      <c r="B87" s="14" t="s">
        <v>37</v>
      </c>
      <c r="C87" s="14" t="s">
        <v>91</v>
      </c>
      <c r="D87" s="14" t="s">
        <v>162</v>
      </c>
      <c r="E87" s="14" t="s">
        <v>96</v>
      </c>
      <c r="F87" s="17">
        <v>45000</v>
      </c>
      <c r="H87" s="39"/>
      <c r="I87" s="40"/>
      <c r="J87" s="39"/>
      <c r="K87" s="41"/>
      <c r="L87" s="11"/>
    </row>
    <row r="88" spans="1:12">
      <c r="A88" s="4"/>
      <c r="B88" s="18" t="s">
        <v>187</v>
      </c>
      <c r="C88" s="14"/>
      <c r="D88" s="14">
        <f>COUNTA(D85:D87)</f>
        <v>2</v>
      </c>
      <c r="E88" s="14"/>
      <c r="F88" s="17">
        <f>SUM(F86:F87)</f>
        <v>66433.649999999994</v>
      </c>
      <c r="H88" s="39"/>
      <c r="I88" s="40"/>
      <c r="J88" s="39"/>
      <c r="K88" s="41"/>
      <c r="L88" s="11"/>
    </row>
    <row r="89" spans="1:12">
      <c r="A89" s="4"/>
      <c r="B89" s="14"/>
      <c r="C89" s="14"/>
      <c r="D89" s="14"/>
      <c r="E89" s="14"/>
      <c r="F89" s="17"/>
      <c r="H89" s="39"/>
      <c r="I89" s="40"/>
      <c r="J89" s="39"/>
      <c r="K89" s="41"/>
      <c r="L89" s="11"/>
    </row>
    <row r="90" spans="1:12">
      <c r="A90" s="4"/>
      <c r="B90" s="31"/>
      <c r="C90" s="14"/>
      <c r="D90" s="14"/>
      <c r="E90" s="14"/>
      <c r="F90" s="17"/>
      <c r="H90" s="39"/>
      <c r="I90" s="40"/>
      <c r="J90" s="39"/>
      <c r="K90" s="41"/>
      <c r="L90" s="11"/>
    </row>
    <row r="91" spans="1:12" ht="15.95" customHeight="1">
      <c r="A91" s="3">
        <v>64</v>
      </c>
      <c r="B91" s="14" t="s">
        <v>144</v>
      </c>
      <c r="C91" s="25" t="s">
        <v>203</v>
      </c>
      <c r="D91" s="14" t="s">
        <v>195</v>
      </c>
      <c r="E91" s="14" t="s">
        <v>97</v>
      </c>
      <c r="F91" s="17">
        <v>34000</v>
      </c>
      <c r="H91" s="43"/>
      <c r="I91" s="44"/>
      <c r="J91" s="43"/>
      <c r="K91" s="45"/>
      <c r="L91" s="11"/>
    </row>
    <row r="92" spans="1:12" ht="15.95" customHeight="1">
      <c r="A92" s="3">
        <f>A91+1</f>
        <v>65</v>
      </c>
      <c r="B92" s="14" t="s">
        <v>38</v>
      </c>
      <c r="C92" s="25" t="s">
        <v>203</v>
      </c>
      <c r="D92" s="14" t="s">
        <v>39</v>
      </c>
      <c r="E92" s="14" t="s">
        <v>101</v>
      </c>
      <c r="F92" s="17">
        <v>21529.200000000001</v>
      </c>
      <c r="H92" s="43"/>
      <c r="I92" s="44"/>
      <c r="J92" s="43"/>
      <c r="K92" s="45"/>
      <c r="L92" s="11"/>
    </row>
    <row r="93" spans="1:12" ht="15.95" customHeight="1">
      <c r="A93" s="3">
        <f t="shared" ref="A93:A97" si="11">A92+1</f>
        <v>66</v>
      </c>
      <c r="B93" s="14" t="s">
        <v>142</v>
      </c>
      <c r="C93" s="25" t="s">
        <v>203</v>
      </c>
      <c r="D93" s="14" t="s">
        <v>68</v>
      </c>
      <c r="E93" s="14" t="s">
        <v>97</v>
      </c>
      <c r="F93" s="17">
        <v>31500</v>
      </c>
      <c r="H93" s="43"/>
      <c r="I93" s="40"/>
      <c r="J93" s="43"/>
      <c r="K93" s="41"/>
      <c r="L93" s="11"/>
    </row>
    <row r="94" spans="1:12" ht="15.95" customHeight="1">
      <c r="A94" s="3">
        <f t="shared" si="11"/>
        <v>67</v>
      </c>
      <c r="B94" s="14" t="s">
        <v>40</v>
      </c>
      <c r="C94" s="25" t="s">
        <v>203</v>
      </c>
      <c r="D94" s="14" t="s">
        <v>183</v>
      </c>
      <c r="E94" s="14" t="s">
        <v>97</v>
      </c>
      <c r="F94" s="17">
        <v>26250</v>
      </c>
      <c r="H94" s="47"/>
      <c r="I94" s="48"/>
      <c r="J94" s="47"/>
      <c r="K94" s="49"/>
      <c r="L94" s="11"/>
    </row>
    <row r="95" spans="1:12" ht="15.95" customHeight="1">
      <c r="A95" s="3">
        <f t="shared" si="11"/>
        <v>68</v>
      </c>
      <c r="B95" s="14" t="s">
        <v>41</v>
      </c>
      <c r="C95" s="25" t="s">
        <v>203</v>
      </c>
      <c r="D95" s="14" t="s">
        <v>42</v>
      </c>
      <c r="E95" s="14" t="s">
        <v>97</v>
      </c>
      <c r="F95" s="17">
        <v>24150</v>
      </c>
      <c r="H95" s="39"/>
      <c r="I95" s="40"/>
      <c r="J95" s="39"/>
      <c r="K95" s="41"/>
      <c r="L95" s="11"/>
    </row>
    <row r="96" spans="1:12" ht="15.95" customHeight="1">
      <c r="A96" s="3">
        <f t="shared" si="11"/>
        <v>69</v>
      </c>
      <c r="B96" s="14" t="s">
        <v>143</v>
      </c>
      <c r="C96" s="25" t="s">
        <v>203</v>
      </c>
      <c r="D96" s="14" t="s">
        <v>170</v>
      </c>
      <c r="E96" s="14" t="s">
        <v>97</v>
      </c>
      <c r="F96" s="17">
        <v>11000</v>
      </c>
      <c r="H96" s="39"/>
      <c r="I96" s="40"/>
      <c r="J96" s="39"/>
      <c r="K96" s="41"/>
      <c r="L96" s="11"/>
    </row>
    <row r="97" spans="1:12" ht="15.95" customHeight="1">
      <c r="A97" s="3">
        <f t="shared" si="11"/>
        <v>70</v>
      </c>
      <c r="B97" s="14" t="s">
        <v>44</v>
      </c>
      <c r="C97" s="25" t="s">
        <v>203</v>
      </c>
      <c r="D97" s="14" t="s">
        <v>171</v>
      </c>
      <c r="E97" s="14" t="s">
        <v>97</v>
      </c>
      <c r="F97" s="17">
        <v>22000</v>
      </c>
      <c r="H97" s="43"/>
      <c r="I97" s="44"/>
      <c r="J97" s="43"/>
      <c r="K97" s="45"/>
      <c r="L97" s="11"/>
    </row>
    <row r="98" spans="1:12">
      <c r="A98" s="4"/>
      <c r="B98" s="18" t="s">
        <v>154</v>
      </c>
      <c r="C98" s="14"/>
      <c r="D98" s="14">
        <f>COUNTA(D91:D97)</f>
        <v>7</v>
      </c>
      <c r="E98" s="14"/>
      <c r="F98" s="17">
        <f>SUM(F91:F97)</f>
        <v>170429.2</v>
      </c>
      <c r="H98" s="43"/>
      <c r="I98" s="40"/>
      <c r="J98" s="43"/>
      <c r="K98" s="41"/>
      <c r="L98" s="11"/>
    </row>
    <row r="99" spans="1:12">
      <c r="A99" s="4"/>
      <c r="B99" s="14"/>
      <c r="C99" s="14"/>
      <c r="D99" s="14"/>
      <c r="E99" s="14"/>
      <c r="F99" s="17"/>
      <c r="H99" s="38"/>
      <c r="I99" s="38"/>
      <c r="J99" s="38"/>
      <c r="K99" s="38"/>
      <c r="L99" s="11"/>
    </row>
    <row r="100" spans="1:12" ht="15.95" customHeight="1">
      <c r="A100" s="3">
        <v>71</v>
      </c>
      <c r="B100" s="14" t="s">
        <v>122</v>
      </c>
      <c r="C100" s="25" t="s">
        <v>204</v>
      </c>
      <c r="D100" s="14" t="s">
        <v>199</v>
      </c>
      <c r="E100" s="16" t="s">
        <v>96</v>
      </c>
      <c r="F100" s="17">
        <v>34500</v>
      </c>
      <c r="H100" s="39"/>
      <c r="I100" s="40"/>
      <c r="J100" s="39"/>
      <c r="K100" s="41"/>
      <c r="L100" s="11"/>
    </row>
    <row r="101" spans="1:12" ht="15.95" customHeight="1">
      <c r="A101" s="3">
        <f t="shared" ref="A101:A142" si="12">A100+1</f>
        <v>72</v>
      </c>
      <c r="B101" s="14" t="s">
        <v>119</v>
      </c>
      <c r="C101" s="25" t="s">
        <v>204</v>
      </c>
      <c r="D101" s="14" t="s">
        <v>172</v>
      </c>
      <c r="E101" s="14" t="s">
        <v>97</v>
      </c>
      <c r="F101" s="17">
        <v>13200</v>
      </c>
      <c r="H101" s="39"/>
      <c r="I101" s="40"/>
      <c r="J101" s="39"/>
      <c r="K101" s="41"/>
      <c r="L101" s="11"/>
    </row>
    <row r="102" spans="1:12" ht="15.95" customHeight="1">
      <c r="A102" s="3">
        <f t="shared" si="12"/>
        <v>73</v>
      </c>
      <c r="B102" s="14" t="s">
        <v>46</v>
      </c>
      <c r="C102" s="25" t="s">
        <v>204</v>
      </c>
      <c r="D102" s="14" t="s">
        <v>47</v>
      </c>
      <c r="E102" s="14" t="s">
        <v>96</v>
      </c>
      <c r="F102" s="17">
        <v>19800</v>
      </c>
      <c r="H102" s="39"/>
      <c r="I102" s="40"/>
      <c r="J102" s="39"/>
      <c r="K102" s="41"/>
      <c r="L102" s="11"/>
    </row>
    <row r="103" spans="1:12" ht="15.95" customHeight="1">
      <c r="A103" s="3">
        <f t="shared" si="12"/>
        <v>74</v>
      </c>
      <c r="B103" s="14" t="s">
        <v>118</v>
      </c>
      <c r="C103" s="25" t="s">
        <v>204</v>
      </c>
      <c r="D103" s="14" t="s">
        <v>174</v>
      </c>
      <c r="E103" s="14" t="s">
        <v>97</v>
      </c>
      <c r="F103" s="17">
        <v>10000</v>
      </c>
      <c r="H103" s="39"/>
      <c r="I103" s="40"/>
      <c r="J103" s="39"/>
      <c r="K103" s="41"/>
      <c r="L103" s="11"/>
    </row>
    <row r="104" spans="1:12" ht="15.95" customHeight="1">
      <c r="A104" s="3">
        <f t="shared" si="12"/>
        <v>75</v>
      </c>
      <c r="B104" s="14" t="s">
        <v>148</v>
      </c>
      <c r="C104" s="25" t="s">
        <v>204</v>
      </c>
      <c r="D104" s="14" t="s">
        <v>177</v>
      </c>
      <c r="E104" s="16" t="s">
        <v>97</v>
      </c>
      <c r="F104" s="17">
        <v>31500</v>
      </c>
      <c r="H104" s="39"/>
      <c r="I104" s="40"/>
      <c r="J104" s="39"/>
      <c r="K104" s="41"/>
      <c r="L104" s="11"/>
    </row>
    <row r="105" spans="1:12" ht="15.95" customHeight="1">
      <c r="A105" s="3">
        <f t="shared" si="12"/>
        <v>76</v>
      </c>
      <c r="B105" s="14" t="s">
        <v>48</v>
      </c>
      <c r="C105" s="25" t="s">
        <v>204</v>
      </c>
      <c r="D105" s="14" t="s">
        <v>1</v>
      </c>
      <c r="E105" s="16" t="s">
        <v>96</v>
      </c>
      <c r="F105" s="17">
        <v>10000</v>
      </c>
      <c r="H105" s="39"/>
      <c r="I105" s="40"/>
      <c r="J105" s="39"/>
      <c r="K105" s="41"/>
      <c r="L105" s="11"/>
    </row>
    <row r="106" spans="1:12" ht="15.95" customHeight="1">
      <c r="A106" s="3">
        <f t="shared" si="12"/>
        <v>77</v>
      </c>
      <c r="B106" s="14" t="s">
        <v>117</v>
      </c>
      <c r="C106" s="25" t="s">
        <v>204</v>
      </c>
      <c r="D106" s="14" t="s">
        <v>179</v>
      </c>
      <c r="E106" s="16" t="s">
        <v>97</v>
      </c>
      <c r="F106" s="17">
        <v>31500</v>
      </c>
      <c r="H106" s="39"/>
      <c r="I106" s="40"/>
      <c r="J106" s="39"/>
      <c r="K106" s="41"/>
      <c r="L106" s="11"/>
    </row>
    <row r="107" spans="1:12" ht="15.95" customHeight="1">
      <c r="A107" s="3">
        <f t="shared" si="12"/>
        <v>78</v>
      </c>
      <c r="B107" s="14" t="s">
        <v>49</v>
      </c>
      <c r="C107" s="25" t="s">
        <v>204</v>
      </c>
      <c r="D107" s="14" t="s">
        <v>173</v>
      </c>
      <c r="E107" s="16" t="s">
        <v>97</v>
      </c>
      <c r="F107" s="17">
        <v>10000</v>
      </c>
      <c r="H107" s="39"/>
      <c r="I107" s="40"/>
      <c r="J107" s="39"/>
      <c r="K107" s="41"/>
    </row>
    <row r="108" spans="1:12" ht="15.95" customHeight="1">
      <c r="A108" s="3">
        <f t="shared" si="12"/>
        <v>79</v>
      </c>
      <c r="B108" s="14" t="s">
        <v>147</v>
      </c>
      <c r="C108" s="25" t="s">
        <v>204</v>
      </c>
      <c r="D108" s="14" t="s">
        <v>175</v>
      </c>
      <c r="E108" s="16" t="s">
        <v>97</v>
      </c>
      <c r="F108" s="17">
        <v>16500</v>
      </c>
      <c r="H108" s="39"/>
      <c r="I108" s="40"/>
      <c r="J108" s="39"/>
      <c r="K108" s="41"/>
    </row>
    <row r="109" spans="1:12" ht="15.95" customHeight="1">
      <c r="A109" s="3">
        <f t="shared" si="12"/>
        <v>80</v>
      </c>
      <c r="B109" s="14" t="s">
        <v>50</v>
      </c>
      <c r="C109" s="25" t="s">
        <v>204</v>
      </c>
      <c r="D109" s="14" t="s">
        <v>176</v>
      </c>
      <c r="E109" s="16" t="s">
        <v>97</v>
      </c>
      <c r="F109" s="17">
        <v>11000</v>
      </c>
      <c r="H109" s="39"/>
      <c r="I109" s="40"/>
      <c r="J109" s="39"/>
      <c r="K109" s="41"/>
    </row>
    <row r="110" spans="1:12" ht="15.95" customHeight="1">
      <c r="A110" s="3">
        <f t="shared" si="12"/>
        <v>81</v>
      </c>
      <c r="B110" s="14" t="s">
        <v>116</v>
      </c>
      <c r="C110" s="25" t="s">
        <v>204</v>
      </c>
      <c r="D110" s="14" t="s">
        <v>73</v>
      </c>
      <c r="E110" s="16" t="s">
        <v>97</v>
      </c>
      <c r="F110" s="17">
        <v>15000</v>
      </c>
      <c r="H110" s="39"/>
      <c r="I110" s="40"/>
      <c r="J110" s="39"/>
      <c r="K110" s="41"/>
    </row>
    <row r="111" spans="1:12" ht="15.95" customHeight="1">
      <c r="A111" s="3">
        <f t="shared" si="12"/>
        <v>82</v>
      </c>
      <c r="B111" s="14" t="s">
        <v>51</v>
      </c>
      <c r="C111" s="25" t="s">
        <v>204</v>
      </c>
      <c r="D111" s="14" t="s">
        <v>175</v>
      </c>
      <c r="E111" s="16" t="s">
        <v>97</v>
      </c>
      <c r="F111" s="17">
        <v>15400</v>
      </c>
      <c r="H111" s="39"/>
      <c r="I111" s="40"/>
      <c r="J111" s="39"/>
      <c r="K111" s="41"/>
    </row>
    <row r="112" spans="1:12" ht="15.95" customHeight="1">
      <c r="A112" s="3">
        <f t="shared" si="12"/>
        <v>83</v>
      </c>
      <c r="B112" s="14" t="s">
        <v>52</v>
      </c>
      <c r="C112" s="25" t="s">
        <v>204</v>
      </c>
      <c r="D112" s="14" t="s">
        <v>70</v>
      </c>
      <c r="E112" s="16" t="s">
        <v>97</v>
      </c>
      <c r="F112" s="17">
        <v>12100</v>
      </c>
      <c r="H112" s="39"/>
      <c r="I112" s="40"/>
      <c r="J112" s="39"/>
      <c r="K112" s="41"/>
    </row>
    <row r="113" spans="1:11" ht="15.95" customHeight="1">
      <c r="A113" s="3">
        <f t="shared" si="12"/>
        <v>84</v>
      </c>
      <c r="B113" s="14" t="s">
        <v>115</v>
      </c>
      <c r="C113" s="25" t="s">
        <v>204</v>
      </c>
      <c r="D113" s="14" t="s">
        <v>70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2"/>
        <v>85</v>
      </c>
      <c r="B114" s="14" t="s">
        <v>53</v>
      </c>
      <c r="C114" s="25" t="s">
        <v>204</v>
      </c>
      <c r="D114" s="14" t="s">
        <v>173</v>
      </c>
      <c r="E114" s="16" t="s">
        <v>97</v>
      </c>
      <c r="F114" s="17">
        <v>10000</v>
      </c>
      <c r="H114" s="39"/>
      <c r="I114" s="40"/>
      <c r="J114" s="39"/>
      <c r="K114" s="41"/>
    </row>
    <row r="115" spans="1:11" ht="15.95" customHeight="1">
      <c r="A115" s="3">
        <f t="shared" si="12"/>
        <v>86</v>
      </c>
      <c r="B115" s="14" t="s">
        <v>54</v>
      </c>
      <c r="C115" s="25" t="s">
        <v>204</v>
      </c>
      <c r="D115" s="14" t="s">
        <v>55</v>
      </c>
      <c r="E115" s="16" t="s">
        <v>97</v>
      </c>
      <c r="F115" s="17">
        <v>26250</v>
      </c>
      <c r="H115" s="39"/>
      <c r="I115" s="40"/>
      <c r="J115" s="39"/>
      <c r="K115" s="41"/>
    </row>
    <row r="116" spans="1:11" ht="15.95" customHeight="1">
      <c r="A116" s="3">
        <f t="shared" si="12"/>
        <v>87</v>
      </c>
      <c r="B116" s="14" t="s">
        <v>145</v>
      </c>
      <c r="C116" s="25" t="s">
        <v>204</v>
      </c>
      <c r="D116" s="14" t="s">
        <v>173</v>
      </c>
      <c r="E116" s="16" t="s">
        <v>97</v>
      </c>
      <c r="F116" s="17">
        <v>10000</v>
      </c>
      <c r="H116" s="39"/>
      <c r="I116" s="40"/>
      <c r="J116" s="39"/>
      <c r="K116" s="41"/>
    </row>
    <row r="117" spans="1:11" ht="15.95" customHeight="1">
      <c r="A117" s="3">
        <f t="shared" si="12"/>
        <v>88</v>
      </c>
      <c r="B117" s="14" t="s">
        <v>114</v>
      </c>
      <c r="C117" s="25" t="s">
        <v>204</v>
      </c>
      <c r="D117" s="14" t="s">
        <v>178</v>
      </c>
      <c r="E117" s="16" t="s">
        <v>97</v>
      </c>
      <c r="F117" s="17">
        <v>11000</v>
      </c>
      <c r="H117" s="39"/>
      <c r="I117" s="40"/>
      <c r="J117" s="39"/>
      <c r="K117" s="41"/>
    </row>
    <row r="118" spans="1:11" ht="15.95" customHeight="1">
      <c r="A118" s="3">
        <f t="shared" si="12"/>
        <v>89</v>
      </c>
      <c r="B118" s="14" t="s">
        <v>146</v>
      </c>
      <c r="C118" s="25" t="s">
        <v>204</v>
      </c>
      <c r="D118" s="14" t="s">
        <v>180</v>
      </c>
      <c r="E118" s="16" t="s">
        <v>97</v>
      </c>
      <c r="F118" s="17">
        <v>10000</v>
      </c>
      <c r="H118" s="39"/>
      <c r="I118" s="40"/>
      <c r="J118" s="39"/>
      <c r="K118" s="41"/>
    </row>
    <row r="119" spans="1:11" ht="15.95" customHeight="1">
      <c r="A119" s="3">
        <f t="shared" si="12"/>
        <v>90</v>
      </c>
      <c r="B119" s="14" t="s">
        <v>56</v>
      </c>
      <c r="C119" s="25" t="s">
        <v>204</v>
      </c>
      <c r="D119" s="14" t="s">
        <v>178</v>
      </c>
      <c r="E119" s="16" t="s">
        <v>97</v>
      </c>
      <c r="F119" s="17">
        <v>13970</v>
      </c>
      <c r="H119" s="39"/>
      <c r="I119" s="40"/>
      <c r="J119" s="39"/>
      <c r="K119" s="41"/>
    </row>
    <row r="120" spans="1:11" ht="15.95" customHeight="1">
      <c r="A120" s="3">
        <f t="shared" si="12"/>
        <v>91</v>
      </c>
      <c r="B120" s="14" t="s">
        <v>57</v>
      </c>
      <c r="C120" s="25" t="s">
        <v>204</v>
      </c>
      <c r="D120" s="14" t="s">
        <v>175</v>
      </c>
      <c r="E120" s="16" t="s">
        <v>97</v>
      </c>
      <c r="F120" s="17">
        <v>16500</v>
      </c>
      <c r="H120" s="39"/>
      <c r="I120" s="40"/>
      <c r="J120" s="39"/>
      <c r="K120" s="41"/>
    </row>
    <row r="121" spans="1:11" ht="15.95" customHeight="1">
      <c r="A121" s="3">
        <f t="shared" si="12"/>
        <v>92</v>
      </c>
      <c r="B121" s="14" t="s">
        <v>59</v>
      </c>
      <c r="C121" s="25" t="s">
        <v>204</v>
      </c>
      <c r="D121" s="14" t="s">
        <v>178</v>
      </c>
      <c r="E121" s="16" t="s">
        <v>97</v>
      </c>
      <c r="F121" s="17">
        <v>11000</v>
      </c>
      <c r="H121" s="39"/>
      <c r="I121" s="40"/>
      <c r="J121" s="39"/>
      <c r="K121" s="41"/>
    </row>
    <row r="122" spans="1:11" ht="15.95" customHeight="1">
      <c r="A122" s="3">
        <f t="shared" si="12"/>
        <v>93</v>
      </c>
      <c r="B122" s="14" t="s">
        <v>60</v>
      </c>
      <c r="C122" s="25" t="s">
        <v>204</v>
      </c>
      <c r="D122" s="14" t="s">
        <v>58</v>
      </c>
      <c r="E122" s="16" t="s">
        <v>97</v>
      </c>
      <c r="F122" s="17">
        <v>37000</v>
      </c>
      <c r="H122" s="39"/>
      <c r="I122" s="40"/>
      <c r="J122" s="39"/>
      <c r="K122" s="41"/>
    </row>
    <row r="123" spans="1:11" ht="15.95" customHeight="1">
      <c r="A123" s="3">
        <f t="shared" si="12"/>
        <v>94</v>
      </c>
      <c r="B123" s="14" t="s">
        <v>113</v>
      </c>
      <c r="C123" s="25" t="s">
        <v>204</v>
      </c>
      <c r="D123" s="14" t="s">
        <v>190</v>
      </c>
      <c r="E123" s="16" t="s">
        <v>97</v>
      </c>
      <c r="F123" s="17">
        <v>28350</v>
      </c>
      <c r="H123" s="39"/>
      <c r="I123" s="40"/>
      <c r="J123" s="39"/>
      <c r="K123" s="41"/>
    </row>
    <row r="124" spans="1:11" ht="15.95" customHeight="1">
      <c r="A124" s="3">
        <f t="shared" si="12"/>
        <v>95</v>
      </c>
      <c r="B124" s="14" t="s">
        <v>61</v>
      </c>
      <c r="C124" s="25" t="s">
        <v>204</v>
      </c>
      <c r="D124" s="14" t="s">
        <v>178</v>
      </c>
      <c r="E124" s="16" t="s">
        <v>97</v>
      </c>
      <c r="F124" s="17">
        <v>14520</v>
      </c>
      <c r="H124" s="39"/>
      <c r="I124" s="40"/>
      <c r="J124" s="39"/>
      <c r="K124" s="41"/>
    </row>
    <row r="125" spans="1:11" ht="15.95" customHeight="1">
      <c r="A125" s="3">
        <f t="shared" si="12"/>
        <v>96</v>
      </c>
      <c r="B125" s="14" t="s">
        <v>69</v>
      </c>
      <c r="C125" s="25" t="s">
        <v>204</v>
      </c>
      <c r="D125" s="14" t="s">
        <v>70</v>
      </c>
      <c r="E125" s="16" t="s">
        <v>97</v>
      </c>
      <c r="F125" s="17">
        <v>10000</v>
      </c>
      <c r="H125" s="39"/>
      <c r="I125" s="40"/>
      <c r="J125" s="39"/>
      <c r="K125" s="41"/>
    </row>
    <row r="126" spans="1:11" ht="15.95" customHeight="1">
      <c r="A126" s="3">
        <f t="shared" si="12"/>
        <v>97</v>
      </c>
      <c r="B126" s="14" t="s">
        <v>45</v>
      </c>
      <c r="C126" s="25" t="s">
        <v>204</v>
      </c>
      <c r="D126" s="14" t="s">
        <v>175</v>
      </c>
      <c r="E126" s="16" t="s">
        <v>97</v>
      </c>
      <c r="F126" s="17">
        <v>16500</v>
      </c>
      <c r="H126" s="39"/>
      <c r="I126" s="40"/>
      <c r="J126" s="39"/>
      <c r="K126" s="41"/>
    </row>
    <row r="127" spans="1:11" ht="15.95" customHeight="1">
      <c r="A127" s="3">
        <f t="shared" si="12"/>
        <v>98</v>
      </c>
      <c r="B127" s="14" t="s">
        <v>22</v>
      </c>
      <c r="C127" s="25" t="s">
        <v>204</v>
      </c>
      <c r="D127" s="14" t="s">
        <v>182</v>
      </c>
      <c r="E127" s="16" t="s">
        <v>97</v>
      </c>
      <c r="F127" s="17">
        <v>28875</v>
      </c>
      <c r="H127" s="39"/>
      <c r="I127" s="40"/>
      <c r="J127" s="39"/>
      <c r="K127" s="41"/>
    </row>
    <row r="128" spans="1:11" ht="15.95" customHeight="1">
      <c r="A128" s="3">
        <f t="shared" si="12"/>
        <v>99</v>
      </c>
      <c r="B128" s="14" t="s">
        <v>109</v>
      </c>
      <c r="C128" s="25" t="s">
        <v>204</v>
      </c>
      <c r="D128" s="14" t="s">
        <v>174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2"/>
        <v>100</v>
      </c>
      <c r="B129" s="14" t="s">
        <v>112</v>
      </c>
      <c r="C129" s="25" t="s">
        <v>204</v>
      </c>
      <c r="D129" s="14" t="s">
        <v>180</v>
      </c>
      <c r="E129" s="16" t="s">
        <v>97</v>
      </c>
      <c r="F129" s="17">
        <v>10000</v>
      </c>
      <c r="H129" s="39"/>
      <c r="I129" s="40"/>
      <c r="J129" s="39"/>
      <c r="K129" s="41"/>
    </row>
    <row r="130" spans="1:11" ht="15.95" customHeight="1">
      <c r="A130" s="3">
        <f t="shared" si="12"/>
        <v>101</v>
      </c>
      <c r="B130" s="14" t="s">
        <v>108</v>
      </c>
      <c r="C130" s="25" t="s">
        <v>204</v>
      </c>
      <c r="D130" s="14" t="s">
        <v>178</v>
      </c>
      <c r="E130" s="16" t="s">
        <v>97</v>
      </c>
      <c r="F130" s="17">
        <v>11000</v>
      </c>
      <c r="H130" s="39"/>
      <c r="I130" s="40"/>
      <c r="J130" s="39"/>
      <c r="K130" s="41"/>
    </row>
    <row r="131" spans="1:11" ht="15.95" customHeight="1">
      <c r="A131" s="3">
        <f t="shared" si="12"/>
        <v>102</v>
      </c>
      <c r="B131" s="14" t="s">
        <v>81</v>
      </c>
      <c r="C131" s="25" t="s">
        <v>204</v>
      </c>
      <c r="D131" s="14" t="s">
        <v>174</v>
      </c>
      <c r="E131" s="16" t="s">
        <v>97</v>
      </c>
      <c r="F131" s="17">
        <v>10000</v>
      </c>
      <c r="H131" s="39"/>
      <c r="I131" s="40"/>
      <c r="J131" s="39"/>
      <c r="K131" s="41"/>
    </row>
    <row r="132" spans="1:11" ht="15.95" customHeight="1">
      <c r="A132" s="3">
        <f t="shared" si="12"/>
        <v>103</v>
      </c>
      <c r="B132" s="14" t="s">
        <v>85</v>
      </c>
      <c r="C132" s="25" t="s">
        <v>204</v>
      </c>
      <c r="D132" s="14" t="s">
        <v>178</v>
      </c>
      <c r="E132" s="16" t="s">
        <v>97</v>
      </c>
      <c r="F132" s="17">
        <v>11000</v>
      </c>
      <c r="H132" s="39"/>
      <c r="I132" s="50"/>
      <c r="J132" s="39"/>
      <c r="K132" s="41"/>
    </row>
    <row r="133" spans="1:11" ht="15.95" customHeight="1">
      <c r="A133" s="3">
        <f t="shared" si="12"/>
        <v>104</v>
      </c>
      <c r="B133" s="14" t="s">
        <v>83</v>
      </c>
      <c r="C133" s="25" t="s">
        <v>204</v>
      </c>
      <c r="D133" s="14" t="s">
        <v>174</v>
      </c>
      <c r="E133" s="16" t="s">
        <v>97</v>
      </c>
      <c r="F133" s="17">
        <v>10000</v>
      </c>
      <c r="H133" s="39"/>
      <c r="I133" s="50"/>
      <c r="J133" s="39"/>
      <c r="K133" s="41"/>
    </row>
    <row r="134" spans="1:11" ht="15.95" customHeight="1">
      <c r="A134" s="3">
        <f t="shared" si="12"/>
        <v>105</v>
      </c>
      <c r="B134" s="14" t="s">
        <v>79</v>
      </c>
      <c r="C134" s="25" t="s">
        <v>204</v>
      </c>
      <c r="D134" s="14" t="s">
        <v>70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2"/>
        <v>106</v>
      </c>
      <c r="B135" s="14" t="s">
        <v>111</v>
      </c>
      <c r="C135" s="25" t="s">
        <v>204</v>
      </c>
      <c r="D135" s="14" t="s">
        <v>178</v>
      </c>
      <c r="E135" s="16" t="s">
        <v>97</v>
      </c>
      <c r="F135" s="17">
        <v>11000</v>
      </c>
      <c r="H135" s="39"/>
      <c r="I135" s="40"/>
      <c r="J135" s="39"/>
      <c r="K135" s="41"/>
    </row>
    <row r="136" spans="1:11" ht="15.95" customHeight="1">
      <c r="A136" s="3">
        <f t="shared" si="12"/>
        <v>107</v>
      </c>
      <c r="B136" s="14" t="s">
        <v>82</v>
      </c>
      <c r="C136" s="25" t="s">
        <v>204</v>
      </c>
      <c r="D136" s="14" t="s">
        <v>174</v>
      </c>
      <c r="E136" s="16" t="s">
        <v>97</v>
      </c>
      <c r="F136" s="17">
        <v>10000</v>
      </c>
      <c r="H136" s="39"/>
      <c r="I136" s="40"/>
      <c r="J136" s="39"/>
      <c r="K136" s="41"/>
    </row>
    <row r="137" spans="1:11" ht="15.95" customHeight="1">
      <c r="A137" s="3">
        <f t="shared" si="12"/>
        <v>108</v>
      </c>
      <c r="B137" s="14" t="s">
        <v>110</v>
      </c>
      <c r="C137" s="25" t="s">
        <v>204</v>
      </c>
      <c r="D137" s="14" t="s">
        <v>181</v>
      </c>
      <c r="E137" s="16" t="s">
        <v>97</v>
      </c>
      <c r="F137" s="17">
        <v>16500</v>
      </c>
      <c r="H137" s="39"/>
      <c r="I137" s="40"/>
      <c r="J137" s="39"/>
      <c r="K137" s="41"/>
    </row>
    <row r="138" spans="1:11" ht="15.95" customHeight="1">
      <c r="A138" s="3">
        <f t="shared" si="12"/>
        <v>109</v>
      </c>
      <c r="B138" s="14" t="s">
        <v>88</v>
      </c>
      <c r="C138" s="25" t="s">
        <v>204</v>
      </c>
      <c r="D138" s="14" t="s">
        <v>174</v>
      </c>
      <c r="E138" s="16" t="s">
        <v>97</v>
      </c>
      <c r="F138" s="17">
        <v>10000</v>
      </c>
      <c r="H138" s="39"/>
      <c r="I138" s="40"/>
      <c r="J138" s="39"/>
      <c r="K138" s="41"/>
    </row>
    <row r="139" spans="1:11" ht="15.95" customHeight="1">
      <c r="A139" s="3">
        <f t="shared" si="12"/>
        <v>110</v>
      </c>
      <c r="B139" s="14" t="s">
        <v>107</v>
      </c>
      <c r="C139" s="25" t="s">
        <v>204</v>
      </c>
      <c r="D139" s="14" t="s">
        <v>175</v>
      </c>
      <c r="E139" s="16" t="s">
        <v>97</v>
      </c>
      <c r="F139" s="17">
        <v>19800</v>
      </c>
      <c r="H139" s="39"/>
      <c r="I139" s="40"/>
      <c r="J139" s="39"/>
      <c r="K139" s="41"/>
    </row>
    <row r="140" spans="1:11" ht="15.95" customHeight="1">
      <c r="A140" s="3">
        <f t="shared" si="12"/>
        <v>111</v>
      </c>
      <c r="B140" s="14" t="s">
        <v>185</v>
      </c>
      <c r="C140" s="25" t="s">
        <v>204</v>
      </c>
      <c r="D140" s="14" t="s">
        <v>178</v>
      </c>
      <c r="E140" s="16" t="s">
        <v>97</v>
      </c>
      <c r="F140" s="17">
        <v>13200</v>
      </c>
      <c r="H140" s="39"/>
      <c r="I140" s="40"/>
      <c r="J140" s="39"/>
      <c r="K140" s="41"/>
    </row>
    <row r="141" spans="1:11" ht="15.95" customHeight="1">
      <c r="A141" s="3">
        <f t="shared" si="12"/>
        <v>112</v>
      </c>
      <c r="B141" s="14" t="s">
        <v>184</v>
      </c>
      <c r="C141" s="25" t="s">
        <v>204</v>
      </c>
      <c r="D141" s="14" t="s">
        <v>175</v>
      </c>
      <c r="E141" s="16" t="s">
        <v>97</v>
      </c>
      <c r="F141" s="17">
        <v>16500</v>
      </c>
      <c r="H141" s="39"/>
      <c r="I141" s="40"/>
      <c r="J141" s="39"/>
      <c r="K141" s="41"/>
    </row>
    <row r="142" spans="1:11" s="2" customFormat="1" ht="15.95" customHeight="1">
      <c r="A142" s="3">
        <f t="shared" si="12"/>
        <v>113</v>
      </c>
      <c r="B142" s="14" t="s">
        <v>149</v>
      </c>
      <c r="C142" s="25" t="s">
        <v>204</v>
      </c>
      <c r="D142" s="14" t="s">
        <v>178</v>
      </c>
      <c r="E142" s="14" t="s">
        <v>97</v>
      </c>
      <c r="F142" s="17">
        <v>14300</v>
      </c>
      <c r="H142" s="39"/>
      <c r="I142" s="40"/>
      <c r="J142" s="39"/>
      <c r="K142" s="41"/>
    </row>
    <row r="143" spans="1:11">
      <c r="A143" s="9"/>
      <c r="B143" s="26" t="s">
        <v>187</v>
      </c>
      <c r="C143" s="26"/>
      <c r="D143" s="26">
        <f>COUNTA(D100:D142)</f>
        <v>43</v>
      </c>
      <c r="E143" s="26"/>
      <c r="F143" s="27">
        <f>SUM(F100:F142)</f>
        <v>668765</v>
      </c>
      <c r="H143" s="43"/>
      <c r="I143" s="44"/>
      <c r="J143" s="43"/>
      <c r="K143" s="45"/>
    </row>
    <row r="144" spans="1:11">
      <c r="B144" s="24"/>
      <c r="C144" s="24"/>
      <c r="D144" s="24"/>
      <c r="E144" s="24"/>
      <c r="F144" s="24"/>
      <c r="H144" s="38"/>
      <c r="I144" s="38"/>
      <c r="J144" s="38"/>
      <c r="K144" s="38"/>
    </row>
    <row r="145" spans="2:11">
      <c r="B145" s="28" t="s">
        <v>62</v>
      </c>
      <c r="C145" s="29">
        <f>D143+D98+D88+D83+D73+D68+D63+D57+D52+D20</f>
        <v>113</v>
      </c>
      <c r="D145" s="28" t="s">
        <v>186</v>
      </c>
      <c r="E145" s="30">
        <f>F143+F98+F88+F83+F73+F68+F63+F57+F52+F20</f>
        <v>2819612.85</v>
      </c>
      <c r="F145" s="24"/>
      <c r="H145" s="43"/>
      <c r="I145" s="44"/>
      <c r="J145" s="43"/>
      <c r="K145" s="51"/>
    </row>
    <row r="146" spans="2:11">
      <c r="B146" s="10"/>
      <c r="C146" s="10"/>
      <c r="D146" s="10"/>
      <c r="E146" s="10"/>
    </row>
    <row r="147" spans="2:11">
      <c r="B147" s="10"/>
      <c r="C147" s="10"/>
      <c r="D147" s="10"/>
      <c r="E147" s="10"/>
    </row>
    <row r="148" spans="2:11">
      <c r="B148" s="10"/>
      <c r="C148" s="10"/>
      <c r="D148" s="10"/>
      <c r="E148" s="10"/>
    </row>
    <row r="149" spans="2:11">
      <c r="B149" s="10"/>
      <c r="C149" s="10"/>
      <c r="D149" s="10"/>
      <c r="E149" s="10"/>
    </row>
    <row r="150" spans="2:11">
      <c r="B150" s="10"/>
      <c r="C150" s="10"/>
      <c r="D150" s="10"/>
      <c r="E150" s="10"/>
    </row>
    <row r="151" spans="2:11">
      <c r="B151" s="10"/>
      <c r="C151" s="10"/>
      <c r="D151" s="10"/>
      <c r="E151" s="10"/>
    </row>
    <row r="152" spans="2:11">
      <c r="B152" s="10"/>
      <c r="C152" s="10"/>
      <c r="D152" s="10"/>
      <c r="E152" s="10"/>
    </row>
    <row r="153" spans="2:11">
      <c r="B153" s="10"/>
      <c r="C153" s="10"/>
      <c r="D153" s="10"/>
      <c r="E153" s="10"/>
    </row>
    <row r="154" spans="2:11">
      <c r="B154" s="10"/>
      <c r="C154" s="10"/>
      <c r="D154" s="10"/>
      <c r="E154" s="10"/>
    </row>
    <row r="155" spans="2:11">
      <c r="B155" s="10"/>
      <c r="C155" s="10"/>
      <c r="D155" s="10"/>
      <c r="E155" s="10"/>
    </row>
    <row r="156" spans="2:11">
      <c r="B156" s="10"/>
      <c r="C156" s="10"/>
      <c r="D156" s="10"/>
      <c r="E156" s="10"/>
    </row>
    <row r="157" spans="2:11">
      <c r="B157" s="10"/>
      <c r="C157" s="10"/>
      <c r="D157" s="10"/>
      <c r="E157" s="10"/>
    </row>
    <row r="158" spans="2:11">
      <c r="B158" s="10"/>
      <c r="C158" s="10"/>
      <c r="D158" s="10"/>
      <c r="E158" s="10"/>
    </row>
    <row r="159" spans="2:11">
      <c r="B159" s="1"/>
      <c r="C159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2020-01-30T16:28:30Z</cp:lastPrinted>
  <dcterms:created xsi:type="dcterms:W3CDTF">2016-03-03T19:51:24Z</dcterms:created>
  <dcterms:modified xsi:type="dcterms:W3CDTF">2020-06-19T16:07:15Z</dcterms:modified>
</cp:coreProperties>
</file>