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ofa1-my.sharepoint.com/personal/slara_conapofa_gob_do/Documents/Escritorio/"/>
    </mc:Choice>
  </mc:AlternateContent>
  <xr:revisionPtr revIDLastSave="673" documentId="8_{BEDF4FD4-F3BB-4056-AAF4-0CE1357B61B7}" xr6:coauthVersionLast="47" xr6:coauthVersionMax="47" xr10:uidLastSave="{BB3D0849-18D4-4B3E-8AF8-5533AB3D7C40}"/>
  <bookViews>
    <workbookView xWindow="-120" yWindow="-120" windowWidth="24240" windowHeight="13140" xr2:uid="{13C7D789-30E5-4487-A836-7D22660A9355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1" l="1"/>
  <c r="E55" i="1"/>
  <c r="E56" i="1" s="1"/>
  <c r="H56" i="1" l="1"/>
</calcChain>
</file>

<file path=xl/sharedStrings.xml><?xml version="1.0" encoding="utf-8"?>
<sst xmlns="http://schemas.openxmlformats.org/spreadsheetml/2006/main" count="166" uniqueCount="107">
  <si>
    <t>CONSEJO NACIONAL DE POBLACION Y FAMILIA</t>
  </si>
  <si>
    <t>DIRECCION ADMINISTRATIVA Y FINANCIERA</t>
  </si>
  <si>
    <t>RELACIÓN DE  FACTURAS PENDIENTES DE PAGO AL 30 DE DICIEMBRE DE 2023</t>
  </si>
  <si>
    <t>UNIDAD :</t>
  </si>
  <si>
    <t>F/FIN FACTURA</t>
  </si>
  <si>
    <t>Cant.</t>
  </si>
  <si>
    <t>Fact. Num.</t>
  </si>
  <si>
    <t>Proveedor</t>
  </si>
  <si>
    <t>Concepto</t>
  </si>
  <si>
    <t>Monto</t>
  </si>
  <si>
    <t>Fecha Factura</t>
  </si>
  <si>
    <t>Fecha de Vencimiento</t>
  </si>
  <si>
    <t>0-30 días</t>
  </si>
  <si>
    <t>Estado</t>
  </si>
  <si>
    <t>NCFA010010011500000407</t>
  </si>
  <si>
    <t>Mega Power Srl</t>
  </si>
  <si>
    <t>Reparación fotocopiadora</t>
  </si>
  <si>
    <t>Pendiente</t>
  </si>
  <si>
    <t>NCFA010010011500000448</t>
  </si>
  <si>
    <t>Rellenado de toner</t>
  </si>
  <si>
    <t>S/N</t>
  </si>
  <si>
    <t>Cándido Rivera</t>
  </si>
  <si>
    <t>Salario dejado de percibir</t>
  </si>
  <si>
    <t>NCFA010010011500000412</t>
  </si>
  <si>
    <t>Rosa Elba Rosario Santos</t>
  </si>
  <si>
    <t>Prestaciones</t>
  </si>
  <si>
    <t>NCFA010010011500000410</t>
  </si>
  <si>
    <t>Colector de Impuestos Internos</t>
  </si>
  <si>
    <t>Retención</t>
  </si>
  <si>
    <t>Instituto de Auxlios y Viviendas</t>
  </si>
  <si>
    <t>Retención SAVICA</t>
  </si>
  <si>
    <t>Corporación Estatal De Radio Y Tv</t>
  </si>
  <si>
    <t>10% del presupuesto de publicidad de los años 2019/2021/2022</t>
  </si>
  <si>
    <t>B1500000029</t>
  </si>
  <si>
    <t>Dyandel, E.I.R.L.</t>
  </si>
  <si>
    <t>Llavines, tornillos, toallero</t>
  </si>
  <si>
    <t>Mercedes Reyes Roa</t>
  </si>
  <si>
    <t>Prestaciones laborales</t>
  </si>
  <si>
    <t>B1500018347</t>
  </si>
  <si>
    <t>Farmacia Medicar GBC, Srl</t>
  </si>
  <si>
    <t>Medicamentos</t>
  </si>
  <si>
    <t>B1500000051</t>
  </si>
  <si>
    <t>Firo Mejia</t>
  </si>
  <si>
    <t>Servicios Publicitario</t>
  </si>
  <si>
    <t>31/122024</t>
  </si>
  <si>
    <t>B1500000052</t>
  </si>
  <si>
    <t>B1500000053</t>
  </si>
  <si>
    <t>B1500000055</t>
  </si>
  <si>
    <t>B1500000056</t>
  </si>
  <si>
    <t>B1500000057</t>
  </si>
  <si>
    <t>B1500000059</t>
  </si>
  <si>
    <t>18/0910/2023</t>
  </si>
  <si>
    <t>B1500000060</t>
  </si>
  <si>
    <t>18/1010/2023</t>
  </si>
  <si>
    <t>B1500000217</t>
  </si>
  <si>
    <t>Gomez Magallanes</t>
  </si>
  <si>
    <t>Servicios de mantenimiento y reparacion de aires acondicionados</t>
  </si>
  <si>
    <t>Servicios Juridicos</t>
  </si>
  <si>
    <t>Legalizacion de Contrato Convenio y Documento Legalizado</t>
  </si>
  <si>
    <t>B1500000066</t>
  </si>
  <si>
    <t>Cotizacion</t>
  </si>
  <si>
    <t>Reparacion Impresora Epson L-3110</t>
  </si>
  <si>
    <t xml:space="preserve">      2,500.00</t>
  </si>
  <si>
    <t xml:space="preserve">       2,500.00</t>
  </si>
  <si>
    <t>B1500013515</t>
  </si>
  <si>
    <t>TOMAS GOMEZ CHECO SRL</t>
  </si>
  <si>
    <t xml:space="preserve">Lavado De Vehiculos </t>
  </si>
  <si>
    <t xml:space="preserve">        5,899,95</t>
  </si>
  <si>
    <t xml:space="preserve">         5,899,95</t>
  </si>
  <si>
    <t>TURISTRANS</t>
  </si>
  <si>
    <t>Pago Deducible De Vehiculo Rentado</t>
  </si>
  <si>
    <t xml:space="preserve">       50,000,00   15/11/2023</t>
  </si>
  <si>
    <t xml:space="preserve">    50,000.00</t>
  </si>
  <si>
    <t>CONAPOFA-UC-CD- 0218      TOMAS GOMEZ CHECO,SRL</t>
  </si>
  <si>
    <t xml:space="preserve">        5,000,00</t>
  </si>
  <si>
    <t>5,000,00</t>
  </si>
  <si>
    <t>CONAPOFA-UC-CD-0089        FREDYS ISAAC RODRIGUEZ REYES</t>
  </si>
  <si>
    <t>Almuerzos p/50 Personas</t>
  </si>
  <si>
    <t xml:space="preserve">     39,737,70</t>
  </si>
  <si>
    <t>CONAPOFA-UC-CD-0122        FREDYS ISAAC RODRIGUEZ REYES</t>
  </si>
  <si>
    <t>Almuerzos p/100 Personas</t>
  </si>
  <si>
    <t xml:space="preserve">       63,737.70   16/06/2023</t>
  </si>
  <si>
    <t>B1500000328</t>
  </si>
  <si>
    <t>INAUGURACION OFICINA SANTIAGO</t>
  </si>
  <si>
    <t xml:space="preserve">Servicios De Contratacion </t>
  </si>
  <si>
    <t xml:space="preserve">        180,540,00 07/12/2023     31/12/2023</t>
  </si>
  <si>
    <t>180,540,00</t>
  </si>
  <si>
    <t>B1500000240</t>
  </si>
  <si>
    <t>MULTI SERVICIOS PAULA</t>
  </si>
  <si>
    <t>CARPETAS E IMPRESION DE BANNER</t>
  </si>
  <si>
    <t>CONAPOFA-UC-CD- 0219</t>
  </si>
  <si>
    <t>D JIMENEZ MISTER PASTELITOS,SRL</t>
  </si>
  <si>
    <t>150 PICADERAS Y JUGOS</t>
  </si>
  <si>
    <t>17,501.76</t>
  </si>
  <si>
    <t>17,501,76</t>
  </si>
  <si>
    <t>CONAPOFA-UC-CD-0242</t>
  </si>
  <si>
    <t>LA MAISON DE DDA SRL.</t>
  </si>
  <si>
    <t>Servicios De Picadera Empacada</t>
  </si>
  <si>
    <t xml:space="preserve">     56,050.00</t>
  </si>
  <si>
    <t>31/02/2024</t>
  </si>
  <si>
    <t>56,050.76</t>
  </si>
  <si>
    <t>Licda.Nancy Bda. Bernabel</t>
  </si>
  <si>
    <t>Licda.Santa L.Lara</t>
  </si>
  <si>
    <t>Lida.Diana Elizabeth Santana</t>
  </si>
  <si>
    <t>Tecnica de Compra</t>
  </si>
  <si>
    <t>Tesorera</t>
  </si>
  <si>
    <t>Directora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</si>
</sst>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6" fillId="2" borderId="2" xfId="0" applyFont="1" applyFill="1" applyBorder="1"/>
    <xf numFmtId="0" fontId="6" fillId="2" borderId="3" xfId="0" applyFont="1" applyFill="1" applyBorder="1" applyAlignment="1">
      <alignment horizontal="left" indent="1"/>
    </xf>
    <xf numFmtId="0" fontId="6" fillId="2" borderId="3" xfId="0" applyFont="1" applyFill="1" applyBorder="1" applyAlignment="1">
      <alignment horizontal="left" wrapText="1" indent="1"/>
    </xf>
    <xf numFmtId="0" fontId="6" fillId="2" borderId="3" xfId="0" applyFont="1" applyFill="1" applyBorder="1"/>
    <xf numFmtId="14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 indent="1"/>
    </xf>
    <xf numFmtId="0" fontId="7" fillId="3" borderId="3" xfId="0" applyFont="1" applyFill="1" applyBorder="1" applyAlignment="1">
      <alignment horizontal="left" wrapText="1" indent="1"/>
    </xf>
    <xf numFmtId="0" fontId="7" fillId="3" borderId="3" xfId="0" applyFont="1" applyFill="1" applyBorder="1" applyAlignment="1">
      <alignment horizontal="center"/>
    </xf>
    <xf numFmtId="14" fontId="7" fillId="4" borderId="3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wrapText="1" indent="1"/>
    </xf>
    <xf numFmtId="164" fontId="8" fillId="0" borderId="6" xfId="1" applyFont="1" applyBorder="1" applyAlignment="1">
      <alignment vertical="center"/>
    </xf>
    <xf numFmtId="165" fontId="8" fillId="0" borderId="6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left" vertical="center" indent="1"/>
    </xf>
    <xf numFmtId="164" fontId="8" fillId="6" borderId="6" xfId="1" applyFont="1" applyFill="1" applyBorder="1" applyAlignment="1">
      <alignment vertical="center"/>
    </xf>
    <xf numFmtId="0" fontId="10" fillId="0" borderId="6" xfId="0" applyFont="1" applyBorder="1" applyAlignment="1">
      <alignment horizontal="left" vertical="center" indent="1"/>
    </xf>
    <xf numFmtId="0" fontId="8" fillId="6" borderId="6" xfId="0" applyFont="1" applyFill="1" applyBorder="1" applyAlignment="1">
      <alignment horizontal="left" vertical="center" wrapText="1" indent="1"/>
    </xf>
    <xf numFmtId="165" fontId="8" fillId="6" borderId="6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left" vertical="center" indent="1"/>
    </xf>
    <xf numFmtId="0" fontId="9" fillId="6" borderId="10" xfId="0" applyFont="1" applyFill="1" applyBorder="1" applyAlignment="1">
      <alignment horizontal="left" vertical="center" indent="1"/>
    </xf>
    <xf numFmtId="0" fontId="9" fillId="6" borderId="10" xfId="0" applyFont="1" applyFill="1" applyBorder="1" applyAlignment="1">
      <alignment horizontal="left" vertical="center" wrapText="1" indent="1"/>
    </xf>
    <xf numFmtId="164" fontId="8" fillId="6" borderId="10" xfId="1" applyFont="1" applyFill="1" applyBorder="1" applyAlignment="1">
      <alignment vertical="center"/>
    </xf>
    <xf numFmtId="165" fontId="8" fillId="6" borderId="10" xfId="0" applyNumberFormat="1" applyFont="1" applyFill="1" applyBorder="1" applyAlignment="1">
      <alignment horizontal="center" vertical="center"/>
    </xf>
    <xf numFmtId="164" fontId="8" fillId="6" borderId="11" xfId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left" vertical="center" indent="1"/>
    </xf>
    <xf numFmtId="164" fontId="11" fillId="7" borderId="14" xfId="1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/>
    </xf>
    <xf numFmtId="164" fontId="7" fillId="3" borderId="14" xfId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8" borderId="13" xfId="0" applyFont="1" applyFill="1" applyBorder="1" applyAlignment="1">
      <alignment vertical="center"/>
    </xf>
    <xf numFmtId="0" fontId="5" fillId="9" borderId="3" xfId="0" applyFont="1" applyFill="1" applyBorder="1" applyAlignment="1">
      <alignment horizontal="left" indent="1"/>
    </xf>
    <xf numFmtId="0" fontId="7" fillId="8" borderId="14" xfId="0" applyFont="1" applyFill="1" applyBorder="1" applyAlignment="1">
      <alignment horizontal="left" vertical="center" indent="1"/>
    </xf>
    <xf numFmtId="164" fontId="11" fillId="9" borderId="14" xfId="1" applyFont="1" applyFill="1" applyBorder="1" applyAlignment="1">
      <alignment horizontal="center" vertical="center"/>
    </xf>
    <xf numFmtId="14" fontId="7" fillId="8" borderId="14" xfId="0" applyNumberFormat="1" applyFont="1" applyFill="1" applyBorder="1" applyAlignment="1">
      <alignment horizontal="center" vertical="center"/>
    </xf>
    <xf numFmtId="164" fontId="7" fillId="8" borderId="16" xfId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left" indent="1"/>
    </xf>
    <xf numFmtId="0" fontId="5" fillId="6" borderId="0" xfId="0" applyFont="1" applyFill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illares 6" xfId="1" xr:uid="{82B53F99-8F00-48B7-86A5-94D60644B0D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2.png"/><Relationship Id="rId7" Type="http://schemas.openxmlformats.org/officeDocument/2006/relationships/image" Target="../media/image5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58</xdr:row>
      <xdr:rowOff>95249</xdr:rowOff>
    </xdr:from>
    <xdr:to>
      <xdr:col>3</xdr:col>
      <xdr:colOff>2209802</xdr:colOff>
      <xdr:row>61</xdr:row>
      <xdr:rowOff>28575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68B72792-FAB2-4F70-B6A1-68C84EBEC8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64179"/>
        <a:stretch/>
      </xdr:blipFill>
      <xdr:spPr>
        <a:xfrm>
          <a:off x="3857625" y="5457824"/>
          <a:ext cx="2057402" cy="504826"/>
        </a:xfrm>
        <a:prstGeom prst="rect">
          <a:avLst/>
        </a:prstGeom>
      </xdr:spPr>
    </xdr:pic>
    <xdr:clientData/>
  </xdr:twoCellAnchor>
  <xdr:twoCellAnchor editAs="oneCell">
    <xdr:from>
      <xdr:col>3</xdr:col>
      <xdr:colOff>761999</xdr:colOff>
      <xdr:row>57</xdr:row>
      <xdr:rowOff>0</xdr:rowOff>
    </xdr:from>
    <xdr:to>
      <xdr:col>3</xdr:col>
      <xdr:colOff>2057400</xdr:colOff>
      <xdr:row>59</xdr:row>
      <xdr:rowOff>47625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803F387B-13E2-4600-922D-4EB6F5E4BD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3" t="34929" r="-2513" b="-51"/>
        <a:stretch/>
      </xdr:blipFill>
      <xdr:spPr>
        <a:xfrm>
          <a:off x="4467224" y="5172075"/>
          <a:ext cx="1295401" cy="428625"/>
        </a:xfrm>
        <a:prstGeom prst="rect">
          <a:avLst/>
        </a:prstGeom>
      </xdr:spPr>
    </xdr:pic>
    <xdr:clientData/>
  </xdr:twoCellAnchor>
  <xdr:twoCellAnchor editAs="oneCell">
    <xdr:from>
      <xdr:col>7</xdr:col>
      <xdr:colOff>419100</xdr:colOff>
      <xdr:row>0</xdr:row>
      <xdr:rowOff>0</xdr:rowOff>
    </xdr:from>
    <xdr:to>
      <xdr:col>8</xdr:col>
      <xdr:colOff>628649</xdr:colOff>
      <xdr:row>3</xdr:row>
      <xdr:rowOff>19050</xdr:rowOff>
    </xdr:to>
    <xdr:pic>
      <xdr:nvPicPr>
        <xdr:cNvPr id="18" name="Imagen 17" descr="CONAPOFA (Consejo Nacional de Población y Familia) | Facebook">
          <a:extLst>
            <a:ext uri="{FF2B5EF4-FFF2-40B4-BE49-F238E27FC236}">
              <a16:creationId xmlns:a16="http://schemas.microsoft.com/office/drawing/2014/main" id="{B07F085C-AD6E-4924-B7D1-C89C09BC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1066799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58</xdr:row>
      <xdr:rowOff>28574</xdr:rowOff>
    </xdr:from>
    <xdr:to>
      <xdr:col>1</xdr:col>
      <xdr:colOff>1390650</xdr:colOff>
      <xdr:row>60</xdr:row>
      <xdr:rowOff>133349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790B22-30A2-494E-AD4C-5FB1724D3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7175" y="5391149"/>
          <a:ext cx="1362075" cy="4857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114298</xdr:rowOff>
    </xdr:from>
    <xdr:to>
      <xdr:col>1</xdr:col>
      <xdr:colOff>828676</xdr:colOff>
      <xdr:row>2</xdr:row>
      <xdr:rowOff>104775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64593884-1EDD-4450-A2F1-21C89697B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8600" y="114298"/>
          <a:ext cx="828676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371475</xdr:colOff>
      <xdr:row>57</xdr:row>
      <xdr:rowOff>133350</xdr:rowOff>
    </xdr:from>
    <xdr:to>
      <xdr:col>2</xdr:col>
      <xdr:colOff>2438142</xdr:colOff>
      <xdr:row>62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0CEF6F1-CE4B-AB82-00B1-024A392FE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95525" y="8543925"/>
          <a:ext cx="2066667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51D4B-E9E4-4E16-A224-101BFAB627F9}">
  <dimension ref="A1:I64"/>
  <sheetViews>
    <sheetView tabSelected="1" topLeftCell="A17" workbookViewId="0">
      <selection activeCell="A38" sqref="A38"/>
    </sheetView>
  </sheetViews>
  <sheetFormatPr baseColWidth="10" defaultColWidth="11.42578125" defaultRowHeight="15" x14ac:dyDescent="0.25"/>
  <cols>
    <col min="1" max="1" width="3.42578125" customWidth="1"/>
    <col min="2" max="2" width="25.42578125" customWidth="1"/>
    <col min="3" max="3" width="37.85546875" customWidth="1"/>
    <col min="4" max="4" width="36.85546875" customWidth="1"/>
    <col min="5" max="5" width="13" bestFit="1" customWidth="1"/>
    <col min="6" max="6" width="11.5703125" bestFit="1" customWidth="1"/>
    <col min="7" max="7" width="12.85546875" customWidth="1"/>
    <col min="8" max="8" width="12.85546875" bestFit="1" customWidth="1"/>
  </cols>
  <sheetData>
    <row r="1" spans="1:9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</row>
    <row r="3" spans="1:9" x14ac:dyDescent="0.25">
      <c r="A3" s="61" t="s">
        <v>2</v>
      </c>
      <c r="B3" s="61"/>
      <c r="C3" s="61"/>
      <c r="D3" s="61"/>
      <c r="E3" s="61"/>
      <c r="F3" s="61"/>
      <c r="G3" s="61"/>
      <c r="H3" s="61"/>
      <c r="I3" s="61"/>
    </row>
    <row r="4" spans="1:9" x14ac:dyDescent="0.25">
      <c r="A4" s="62" t="s">
        <v>3</v>
      </c>
      <c r="B4" s="62"/>
      <c r="C4" s="4"/>
      <c r="D4" s="5"/>
      <c r="E4" s="6"/>
      <c r="F4" s="6"/>
      <c r="G4" s="6"/>
      <c r="H4" s="3"/>
      <c r="I4" s="7"/>
    </row>
    <row r="5" spans="1:9" x14ac:dyDescent="0.25">
      <c r="A5" s="8"/>
      <c r="B5" s="9"/>
      <c r="C5" s="9"/>
      <c r="D5" s="10"/>
      <c r="E5" s="11"/>
      <c r="F5" s="12"/>
      <c r="G5" s="12" t="s">
        <v>4</v>
      </c>
      <c r="H5" s="13"/>
      <c r="I5" s="14"/>
    </row>
    <row r="6" spans="1:9" ht="26.25" x14ac:dyDescent="0.25">
      <c r="A6" s="15" t="s">
        <v>5</v>
      </c>
      <c r="B6" s="16" t="s">
        <v>6</v>
      </c>
      <c r="C6" s="16" t="s">
        <v>7</v>
      </c>
      <c r="D6" s="17" t="s">
        <v>8</v>
      </c>
      <c r="E6" s="18" t="s">
        <v>9</v>
      </c>
      <c r="F6" s="19" t="s">
        <v>10</v>
      </c>
      <c r="G6" s="19" t="s">
        <v>11</v>
      </c>
      <c r="H6" s="18" t="s">
        <v>12</v>
      </c>
      <c r="I6" s="20" t="s">
        <v>13</v>
      </c>
    </row>
    <row r="7" spans="1:9" x14ac:dyDescent="0.25">
      <c r="A7" s="21">
        <v>1</v>
      </c>
      <c r="B7" s="22" t="s">
        <v>14</v>
      </c>
      <c r="C7" s="23" t="s">
        <v>15</v>
      </c>
      <c r="D7" s="24" t="s">
        <v>16</v>
      </c>
      <c r="E7" s="25">
        <v>6372</v>
      </c>
      <c r="F7" s="26">
        <v>42383</v>
      </c>
      <c r="G7" s="26">
        <v>42414</v>
      </c>
      <c r="H7" s="25">
        <v>6372</v>
      </c>
      <c r="I7" s="27" t="s">
        <v>17</v>
      </c>
    </row>
    <row r="8" spans="1:9" x14ac:dyDescent="0.25">
      <c r="A8" s="28">
        <v>2</v>
      </c>
      <c r="B8" s="22" t="s">
        <v>18</v>
      </c>
      <c r="C8" s="23" t="s">
        <v>15</v>
      </c>
      <c r="D8" s="24" t="s">
        <v>19</v>
      </c>
      <c r="E8" s="25">
        <v>4248</v>
      </c>
      <c r="F8" s="26">
        <v>42395</v>
      </c>
      <c r="G8" s="26">
        <v>42426</v>
      </c>
      <c r="H8" s="25">
        <v>4248</v>
      </c>
      <c r="I8" s="27" t="s">
        <v>17</v>
      </c>
    </row>
    <row r="9" spans="1:9" x14ac:dyDescent="0.25">
      <c r="A9" s="28">
        <v>3</v>
      </c>
      <c r="B9" s="22" t="s">
        <v>20</v>
      </c>
      <c r="C9" s="23" t="s">
        <v>21</v>
      </c>
      <c r="D9" s="24" t="s">
        <v>22</v>
      </c>
      <c r="E9" s="25">
        <v>50000</v>
      </c>
      <c r="F9" s="26">
        <v>42395</v>
      </c>
      <c r="G9" s="26">
        <v>42395</v>
      </c>
      <c r="H9" s="25">
        <v>50000</v>
      </c>
      <c r="I9" s="27" t="s">
        <v>17</v>
      </c>
    </row>
    <row r="10" spans="1:9" x14ac:dyDescent="0.25">
      <c r="A10" s="28">
        <v>4</v>
      </c>
      <c r="B10" s="22" t="s">
        <v>23</v>
      </c>
      <c r="C10" s="23" t="s">
        <v>15</v>
      </c>
      <c r="D10" s="24" t="s">
        <v>16</v>
      </c>
      <c r="E10" s="25">
        <v>7611</v>
      </c>
      <c r="F10" s="26">
        <v>42475</v>
      </c>
      <c r="G10" s="26">
        <v>42505</v>
      </c>
      <c r="H10" s="25">
        <v>7611</v>
      </c>
      <c r="I10" s="27" t="s">
        <v>17</v>
      </c>
    </row>
    <row r="11" spans="1:9" x14ac:dyDescent="0.25">
      <c r="A11" s="28">
        <v>5</v>
      </c>
      <c r="B11" s="22" t="s">
        <v>20</v>
      </c>
      <c r="C11" s="23" t="s">
        <v>24</v>
      </c>
      <c r="D11" s="24" t="s">
        <v>25</v>
      </c>
      <c r="E11" s="25">
        <v>17134.349999999999</v>
      </c>
      <c r="F11" s="26">
        <v>42522</v>
      </c>
      <c r="G11" s="26">
        <v>42522</v>
      </c>
      <c r="H11" s="25">
        <v>17134.349999999999</v>
      </c>
      <c r="I11" s="27" t="s">
        <v>17</v>
      </c>
    </row>
    <row r="12" spans="1:9" x14ac:dyDescent="0.25">
      <c r="A12" s="28">
        <v>6</v>
      </c>
      <c r="B12" s="22" t="s">
        <v>26</v>
      </c>
      <c r="C12" s="23" t="s">
        <v>15</v>
      </c>
      <c r="D12" s="24" t="s">
        <v>16</v>
      </c>
      <c r="E12" s="25">
        <v>2124</v>
      </c>
      <c r="F12" s="26">
        <v>42554</v>
      </c>
      <c r="G12" s="26">
        <v>42585</v>
      </c>
      <c r="H12" s="25">
        <v>2124</v>
      </c>
      <c r="I12" s="27" t="s">
        <v>17</v>
      </c>
    </row>
    <row r="13" spans="1:9" x14ac:dyDescent="0.25">
      <c r="A13" s="28">
        <v>7</v>
      </c>
      <c r="B13" s="22" t="s">
        <v>20</v>
      </c>
      <c r="C13" s="23" t="s">
        <v>27</v>
      </c>
      <c r="D13" s="24" t="s">
        <v>28</v>
      </c>
      <c r="E13" s="25">
        <v>987853.72</v>
      </c>
      <c r="F13" s="26">
        <v>43189</v>
      </c>
      <c r="G13" s="26">
        <v>43220</v>
      </c>
      <c r="H13" s="25">
        <v>987853.72</v>
      </c>
      <c r="I13" s="27" t="s">
        <v>17</v>
      </c>
    </row>
    <row r="14" spans="1:9" x14ac:dyDescent="0.25">
      <c r="A14" s="28">
        <v>8</v>
      </c>
      <c r="B14" s="22" t="s">
        <v>20</v>
      </c>
      <c r="C14" s="23" t="s">
        <v>29</v>
      </c>
      <c r="D14" s="24" t="s">
        <v>30</v>
      </c>
      <c r="E14" s="25">
        <v>38325</v>
      </c>
      <c r="F14" s="26">
        <v>43189</v>
      </c>
      <c r="G14" s="26">
        <v>43220</v>
      </c>
      <c r="H14" s="25">
        <v>38325</v>
      </c>
      <c r="I14" s="27" t="s">
        <v>17</v>
      </c>
    </row>
    <row r="15" spans="1:9" ht="25.5" x14ac:dyDescent="0.25">
      <c r="A15" s="28">
        <v>9</v>
      </c>
      <c r="B15" s="22" t="s">
        <v>20</v>
      </c>
      <c r="C15" s="23" t="s">
        <v>31</v>
      </c>
      <c r="D15" s="24" t="s">
        <v>32</v>
      </c>
      <c r="E15" s="25">
        <v>141415.9</v>
      </c>
      <c r="F15" s="26">
        <v>43830</v>
      </c>
      <c r="G15" s="26">
        <v>44926</v>
      </c>
      <c r="H15" s="25">
        <v>141415.9</v>
      </c>
      <c r="I15" s="27" t="s">
        <v>17</v>
      </c>
    </row>
    <row r="16" spans="1:9" x14ac:dyDescent="0.25">
      <c r="A16" s="28">
        <v>10</v>
      </c>
      <c r="B16" s="22" t="s">
        <v>33</v>
      </c>
      <c r="C16" s="23" t="s">
        <v>34</v>
      </c>
      <c r="D16" s="24" t="s">
        <v>35</v>
      </c>
      <c r="E16" s="25">
        <v>3581.3</v>
      </c>
      <c r="F16" s="26">
        <v>44442</v>
      </c>
      <c r="G16" s="26">
        <v>44472</v>
      </c>
      <c r="H16" s="25">
        <v>3581.3</v>
      </c>
      <c r="I16" s="27" t="s">
        <v>17</v>
      </c>
    </row>
    <row r="17" spans="1:9" x14ac:dyDescent="0.25">
      <c r="A17" s="28">
        <v>11</v>
      </c>
      <c r="B17" s="22" t="s">
        <v>20</v>
      </c>
      <c r="C17" s="23" t="s">
        <v>36</v>
      </c>
      <c r="D17" s="24" t="s">
        <v>37</v>
      </c>
      <c r="E17" s="25">
        <v>578000</v>
      </c>
      <c r="F17" s="26">
        <v>44650</v>
      </c>
      <c r="G17" s="26">
        <v>44681</v>
      </c>
      <c r="H17" s="25">
        <v>578000</v>
      </c>
      <c r="I17" s="27" t="s">
        <v>17</v>
      </c>
    </row>
    <row r="18" spans="1:9" x14ac:dyDescent="0.25">
      <c r="A18" s="28">
        <v>12</v>
      </c>
      <c r="B18" s="22" t="s">
        <v>38</v>
      </c>
      <c r="C18" s="23" t="s">
        <v>39</v>
      </c>
      <c r="D18" s="24" t="s">
        <v>40</v>
      </c>
      <c r="E18" s="25">
        <v>1619.5</v>
      </c>
      <c r="F18" s="26">
        <v>44706</v>
      </c>
      <c r="G18" s="26">
        <v>44737</v>
      </c>
      <c r="H18" s="25">
        <v>1619.5</v>
      </c>
      <c r="I18" s="27" t="s">
        <v>17</v>
      </c>
    </row>
    <row r="19" spans="1:9" x14ac:dyDescent="0.25">
      <c r="A19" s="28">
        <v>13</v>
      </c>
      <c r="B19" s="22" t="s">
        <v>41</v>
      </c>
      <c r="C19" s="23" t="s">
        <v>42</v>
      </c>
      <c r="D19" s="24" t="s">
        <v>43</v>
      </c>
      <c r="E19" s="25">
        <v>10000</v>
      </c>
      <c r="F19" s="26">
        <v>45034</v>
      </c>
      <c r="G19" s="26" t="s">
        <v>44</v>
      </c>
      <c r="H19" s="25">
        <v>10000</v>
      </c>
      <c r="I19" s="27" t="s">
        <v>17</v>
      </c>
    </row>
    <row r="20" spans="1:9" x14ac:dyDescent="0.25">
      <c r="A20" s="28">
        <v>14</v>
      </c>
      <c r="B20" s="22" t="s">
        <v>45</v>
      </c>
      <c r="C20" s="23" t="s">
        <v>42</v>
      </c>
      <c r="D20" s="24" t="s">
        <v>43</v>
      </c>
      <c r="E20" s="25">
        <v>10000</v>
      </c>
      <c r="F20" s="26">
        <v>45064</v>
      </c>
      <c r="G20" s="26" t="s">
        <v>44</v>
      </c>
      <c r="H20" s="25">
        <v>10000</v>
      </c>
      <c r="I20" s="27" t="s">
        <v>17</v>
      </c>
    </row>
    <row r="21" spans="1:9" x14ac:dyDescent="0.25">
      <c r="A21" s="28">
        <v>16</v>
      </c>
      <c r="B21" s="22" t="s">
        <v>46</v>
      </c>
      <c r="C21" s="23" t="s">
        <v>42</v>
      </c>
      <c r="D21" s="24" t="s">
        <v>43</v>
      </c>
      <c r="E21" s="25">
        <v>10000</v>
      </c>
      <c r="F21" s="26">
        <v>45095</v>
      </c>
      <c r="G21" s="26">
        <v>45657</v>
      </c>
      <c r="H21" s="25">
        <v>10000</v>
      </c>
      <c r="I21" s="27" t="s">
        <v>17</v>
      </c>
    </row>
    <row r="22" spans="1:9" x14ac:dyDescent="0.25">
      <c r="A22" s="28">
        <v>17</v>
      </c>
      <c r="B22" s="22" t="s">
        <v>47</v>
      </c>
      <c r="C22" s="23" t="s">
        <v>42</v>
      </c>
      <c r="D22" s="24" t="s">
        <v>43</v>
      </c>
      <c r="E22" s="25">
        <v>10000</v>
      </c>
      <c r="F22" s="26">
        <v>45125</v>
      </c>
      <c r="G22" s="26">
        <v>45657</v>
      </c>
      <c r="H22" s="25">
        <v>10000</v>
      </c>
      <c r="I22" s="27" t="s">
        <v>17</v>
      </c>
    </row>
    <row r="23" spans="1:9" x14ac:dyDescent="0.25">
      <c r="A23" s="28">
        <v>18</v>
      </c>
      <c r="B23" s="22" t="s">
        <v>48</v>
      </c>
      <c r="C23" s="23" t="s">
        <v>42</v>
      </c>
      <c r="D23" s="24" t="s">
        <v>43</v>
      </c>
      <c r="E23" s="25">
        <v>10000</v>
      </c>
      <c r="F23" s="26">
        <v>45156</v>
      </c>
      <c r="G23" s="26">
        <v>45657</v>
      </c>
      <c r="H23" s="25">
        <v>10000</v>
      </c>
      <c r="I23" s="27" t="s">
        <v>17</v>
      </c>
    </row>
    <row r="24" spans="1:9" x14ac:dyDescent="0.25">
      <c r="A24" s="28">
        <v>19</v>
      </c>
      <c r="B24" s="22" t="s">
        <v>49</v>
      </c>
      <c r="C24" s="23" t="s">
        <v>42</v>
      </c>
      <c r="D24" s="24" t="s">
        <v>43</v>
      </c>
      <c r="E24" s="25">
        <v>10000</v>
      </c>
      <c r="F24" s="26">
        <v>45187</v>
      </c>
      <c r="G24" s="26">
        <v>45657</v>
      </c>
      <c r="H24" s="25">
        <v>10000</v>
      </c>
      <c r="I24" s="27" t="s">
        <v>17</v>
      </c>
    </row>
    <row r="25" spans="1:9" x14ac:dyDescent="0.25">
      <c r="A25" s="28">
        <v>20</v>
      </c>
      <c r="B25" s="22" t="s">
        <v>50</v>
      </c>
      <c r="C25" s="23" t="s">
        <v>42</v>
      </c>
      <c r="D25" s="24" t="s">
        <v>43</v>
      </c>
      <c r="E25" s="25">
        <v>10000</v>
      </c>
      <c r="F25" s="26" t="s">
        <v>51</v>
      </c>
      <c r="G25" s="26">
        <v>45657</v>
      </c>
      <c r="H25" s="25">
        <v>10000</v>
      </c>
      <c r="I25" s="27" t="s">
        <v>17</v>
      </c>
    </row>
    <row r="26" spans="1:9" x14ac:dyDescent="0.25">
      <c r="A26" s="28">
        <v>21</v>
      </c>
      <c r="B26" s="22" t="s">
        <v>52</v>
      </c>
      <c r="C26" s="23" t="s">
        <v>42</v>
      </c>
      <c r="D26" s="24" t="s">
        <v>43</v>
      </c>
      <c r="E26" s="25">
        <v>10000</v>
      </c>
      <c r="F26" s="26" t="s">
        <v>53</v>
      </c>
      <c r="G26" s="26">
        <v>45657</v>
      </c>
      <c r="H26" s="25">
        <v>10000</v>
      </c>
      <c r="I26" s="27" t="s">
        <v>17</v>
      </c>
    </row>
    <row r="27" spans="1:9" ht="24.75" customHeight="1" x14ac:dyDescent="0.25">
      <c r="A27" s="28">
        <v>22</v>
      </c>
      <c r="B27" s="31" t="s">
        <v>54</v>
      </c>
      <c r="C27" s="29" t="s">
        <v>55</v>
      </c>
      <c r="D27" s="32" t="s">
        <v>56</v>
      </c>
      <c r="E27" s="30">
        <v>25134</v>
      </c>
      <c r="F27" s="33">
        <v>45104</v>
      </c>
      <c r="G27" s="33">
        <v>45104</v>
      </c>
      <c r="H27" s="30">
        <v>25134</v>
      </c>
      <c r="I27" s="34" t="s">
        <v>17</v>
      </c>
    </row>
    <row r="28" spans="1:9" ht="25.5" x14ac:dyDescent="0.25">
      <c r="A28" s="28">
        <v>23</v>
      </c>
      <c r="B28" s="35" t="s">
        <v>20</v>
      </c>
      <c r="C28" s="36" t="s">
        <v>57</v>
      </c>
      <c r="D28" s="37" t="s">
        <v>58</v>
      </c>
      <c r="E28" s="38">
        <v>11800</v>
      </c>
      <c r="F28" s="39">
        <v>45261</v>
      </c>
      <c r="G28" s="39">
        <v>45322</v>
      </c>
      <c r="H28" s="40">
        <v>11800</v>
      </c>
      <c r="I28" s="34" t="s">
        <v>17</v>
      </c>
    </row>
    <row r="29" spans="1:9" x14ac:dyDescent="0.25">
      <c r="A29" s="46">
        <v>24</v>
      </c>
      <c r="B29" s="35" t="s">
        <v>59</v>
      </c>
      <c r="C29" s="36" t="s">
        <v>60</v>
      </c>
      <c r="D29" s="37" t="s">
        <v>61</v>
      </c>
      <c r="E29" s="38" t="s">
        <v>62</v>
      </c>
      <c r="F29" s="39">
        <v>45217</v>
      </c>
      <c r="G29" s="39">
        <v>45657</v>
      </c>
      <c r="H29" s="40" t="s">
        <v>63</v>
      </c>
      <c r="I29" s="34" t="s">
        <v>17</v>
      </c>
    </row>
    <row r="30" spans="1:9" x14ac:dyDescent="0.25">
      <c r="A30" s="46">
        <v>25</v>
      </c>
      <c r="B30" s="35" t="s">
        <v>64</v>
      </c>
      <c r="C30" s="36" t="s">
        <v>65</v>
      </c>
      <c r="D30" s="37" t="s">
        <v>66</v>
      </c>
      <c r="E30" s="38" t="s">
        <v>67</v>
      </c>
      <c r="F30" s="39">
        <v>45239</v>
      </c>
      <c r="G30" s="39">
        <v>45657</v>
      </c>
      <c r="H30" s="40" t="s">
        <v>68</v>
      </c>
      <c r="I30" s="34" t="s">
        <v>17</v>
      </c>
    </row>
    <row r="31" spans="1:9" x14ac:dyDescent="0.25">
      <c r="A31" s="46">
        <v>26</v>
      </c>
      <c r="B31" s="35" t="s">
        <v>20</v>
      </c>
      <c r="C31" s="36" t="s">
        <v>69</v>
      </c>
      <c r="D31" s="37" t="s">
        <v>70</v>
      </c>
      <c r="E31" s="38" t="s">
        <v>71</v>
      </c>
      <c r="F31" s="39">
        <v>45245</v>
      </c>
      <c r="G31" s="39">
        <v>45322</v>
      </c>
      <c r="H31" s="40" t="s">
        <v>72</v>
      </c>
      <c r="I31" s="34" t="s">
        <v>17</v>
      </c>
    </row>
    <row r="32" spans="1:9" x14ac:dyDescent="0.25">
      <c r="A32" s="46">
        <v>27</v>
      </c>
      <c r="B32" s="35" t="s">
        <v>73</v>
      </c>
      <c r="C32" s="36"/>
      <c r="D32" s="37" t="s">
        <v>66</v>
      </c>
      <c r="E32" s="38" t="s">
        <v>74</v>
      </c>
      <c r="F32" s="39">
        <v>45243</v>
      </c>
      <c r="G32" s="39">
        <v>45322</v>
      </c>
      <c r="H32" s="40" t="s">
        <v>75</v>
      </c>
      <c r="I32" s="34" t="s">
        <v>17</v>
      </c>
    </row>
    <row r="33" spans="1:9" x14ac:dyDescent="0.25">
      <c r="A33" s="46">
        <v>28</v>
      </c>
      <c r="B33" s="35" t="s">
        <v>76</v>
      </c>
      <c r="C33" s="36"/>
      <c r="D33" s="37" t="s">
        <v>77</v>
      </c>
      <c r="E33" s="38">
        <v>39750.07</v>
      </c>
      <c r="F33" s="39">
        <v>45050</v>
      </c>
      <c r="G33" s="39">
        <v>45322</v>
      </c>
      <c r="H33" s="40" t="s">
        <v>78</v>
      </c>
      <c r="I33" s="34" t="s">
        <v>17</v>
      </c>
    </row>
    <row r="34" spans="1:9" x14ac:dyDescent="0.25">
      <c r="A34" s="46">
        <v>29</v>
      </c>
      <c r="B34" s="35" t="s">
        <v>79</v>
      </c>
      <c r="C34" s="36"/>
      <c r="D34" s="37" t="s">
        <v>80</v>
      </c>
      <c r="E34" s="38" t="s">
        <v>81</v>
      </c>
      <c r="F34" s="39"/>
      <c r="G34" s="39">
        <v>45322</v>
      </c>
      <c r="H34" s="40">
        <v>39737.699999999997</v>
      </c>
      <c r="I34" s="34" t="s">
        <v>17</v>
      </c>
    </row>
    <row r="35" spans="1:9" x14ac:dyDescent="0.25">
      <c r="A35" s="46">
        <v>30</v>
      </c>
      <c r="B35" s="35" t="s">
        <v>82</v>
      </c>
      <c r="C35" s="36" t="s">
        <v>83</v>
      </c>
      <c r="D35" s="37" t="s">
        <v>84</v>
      </c>
      <c r="E35" s="38" t="s">
        <v>85</v>
      </c>
      <c r="F35" s="39">
        <v>45267</v>
      </c>
      <c r="G35" s="39">
        <v>45291</v>
      </c>
      <c r="H35" s="40" t="s">
        <v>86</v>
      </c>
      <c r="I35" s="34" t="s">
        <v>17</v>
      </c>
    </row>
    <row r="36" spans="1:9" ht="25.5" x14ac:dyDescent="0.25">
      <c r="A36" s="46">
        <v>31</v>
      </c>
      <c r="B36" s="35" t="s">
        <v>87</v>
      </c>
      <c r="C36" s="36" t="s">
        <v>88</v>
      </c>
      <c r="D36" s="37" t="s">
        <v>89</v>
      </c>
      <c r="E36" s="38">
        <v>19765</v>
      </c>
      <c r="F36" s="39">
        <v>45281</v>
      </c>
      <c r="G36" s="39">
        <v>45291</v>
      </c>
      <c r="H36" s="40">
        <v>19765</v>
      </c>
      <c r="I36" s="34" t="s">
        <v>17</v>
      </c>
    </row>
    <row r="37" spans="1:9" x14ac:dyDescent="0.25">
      <c r="A37" s="46">
        <v>32</v>
      </c>
      <c r="B37" t="s">
        <v>90</v>
      </c>
      <c r="C37" s="35" t="s">
        <v>91</v>
      </c>
      <c r="D37" s="37" t="s">
        <v>92</v>
      </c>
      <c r="E37" s="38" t="s">
        <v>93</v>
      </c>
      <c r="F37" s="39">
        <v>45240</v>
      </c>
      <c r="G37" s="39">
        <v>45322</v>
      </c>
      <c r="H37" s="40" t="s">
        <v>94</v>
      </c>
      <c r="I37" s="34" t="s">
        <v>17</v>
      </c>
    </row>
    <row r="38" spans="1:9" x14ac:dyDescent="0.25">
      <c r="A38" s="46">
        <v>33</v>
      </c>
      <c r="B38" s="35" t="s">
        <v>95</v>
      </c>
      <c r="C38" s="36" t="s">
        <v>96</v>
      </c>
      <c r="D38" s="37" t="s">
        <v>97</v>
      </c>
      <c r="E38" s="38" t="s">
        <v>98</v>
      </c>
      <c r="F38" s="39">
        <v>45267</v>
      </c>
      <c r="G38" s="39" t="s">
        <v>99</v>
      </c>
      <c r="H38" s="40" t="s">
        <v>100</v>
      </c>
      <c r="I38" s="34" t="s">
        <v>17</v>
      </c>
    </row>
    <row r="39" spans="1:9" x14ac:dyDescent="0.25">
      <c r="A39" s="46"/>
      <c r="B39" s="35"/>
      <c r="C39" s="36"/>
      <c r="D39" s="37"/>
      <c r="E39" s="38"/>
      <c r="F39" s="39"/>
      <c r="G39" s="39"/>
      <c r="H39" s="40"/>
      <c r="I39" s="34"/>
    </row>
    <row r="40" spans="1:9" x14ac:dyDescent="0.25">
      <c r="A40" s="46"/>
      <c r="B40" s="35"/>
      <c r="C40" s="36"/>
      <c r="D40" s="37"/>
      <c r="E40" s="38"/>
      <c r="F40" s="39"/>
      <c r="G40" s="39"/>
      <c r="H40" s="40"/>
      <c r="I40" s="34"/>
    </row>
    <row r="41" spans="1:9" x14ac:dyDescent="0.25">
      <c r="A41" s="46"/>
      <c r="B41" s="35"/>
      <c r="C41" s="36"/>
      <c r="D41" s="37"/>
      <c r="E41" s="38"/>
      <c r="F41" s="39"/>
      <c r="G41" s="39"/>
      <c r="H41" s="40"/>
      <c r="I41" s="34"/>
    </row>
    <row r="42" spans="1:9" x14ac:dyDescent="0.25">
      <c r="A42" s="46"/>
      <c r="B42" s="35"/>
      <c r="C42" s="36"/>
      <c r="D42" s="37"/>
      <c r="E42" s="38"/>
      <c r="F42" s="39"/>
      <c r="G42" s="39"/>
      <c r="H42" s="40"/>
      <c r="I42" s="34"/>
    </row>
    <row r="43" spans="1:9" x14ac:dyDescent="0.25">
      <c r="A43" s="46"/>
      <c r="B43" s="35"/>
      <c r="C43" s="36"/>
      <c r="D43" s="37"/>
      <c r="E43" s="38"/>
      <c r="F43" s="39"/>
      <c r="G43" s="39"/>
      <c r="H43" s="40"/>
      <c r="I43" s="34"/>
    </row>
    <row r="44" spans="1:9" x14ac:dyDescent="0.25">
      <c r="A44" s="46"/>
      <c r="B44" s="35"/>
      <c r="C44" s="36"/>
      <c r="D44" s="37"/>
      <c r="E44" s="38"/>
      <c r="F44" s="39"/>
      <c r="G44" s="39"/>
      <c r="H44" s="40"/>
      <c r="I44" s="34"/>
    </row>
    <row r="45" spans="1:9" x14ac:dyDescent="0.25">
      <c r="A45" s="46"/>
      <c r="B45" s="35"/>
      <c r="C45" s="36"/>
      <c r="D45" s="37"/>
      <c r="E45" s="38"/>
      <c r="F45" s="39"/>
      <c r="G45" s="39"/>
      <c r="H45" s="40"/>
      <c r="I45" s="34"/>
    </row>
    <row r="46" spans="1:9" x14ac:dyDescent="0.25">
      <c r="A46" s="46"/>
      <c r="B46" s="35"/>
      <c r="C46" s="36"/>
      <c r="D46" s="37"/>
      <c r="E46" s="38"/>
      <c r="F46" s="39"/>
      <c r="G46" s="39"/>
      <c r="H46" s="40"/>
      <c r="I46" s="34"/>
    </row>
    <row r="47" spans="1:9" x14ac:dyDescent="0.25">
      <c r="A47" s="46"/>
      <c r="B47" s="35"/>
      <c r="C47" s="36"/>
      <c r="D47" s="37"/>
      <c r="E47" s="38"/>
      <c r="F47" s="39"/>
      <c r="G47" s="39"/>
      <c r="H47" s="40"/>
      <c r="I47" s="34"/>
    </row>
    <row r="48" spans="1:9" x14ac:dyDescent="0.25">
      <c r="A48" s="46"/>
      <c r="B48" s="35"/>
      <c r="C48" s="36"/>
      <c r="D48" s="37"/>
      <c r="E48" s="38"/>
      <c r="F48" s="39"/>
      <c r="G48" s="39"/>
      <c r="H48" s="40"/>
      <c r="I48" s="34"/>
    </row>
    <row r="49" spans="1:9" x14ac:dyDescent="0.25">
      <c r="A49" s="46"/>
      <c r="B49" s="35"/>
      <c r="C49" s="36"/>
      <c r="D49" s="37"/>
      <c r="E49" s="38"/>
      <c r="F49" s="39"/>
      <c r="G49" s="39"/>
      <c r="H49" s="40"/>
      <c r="I49" s="34"/>
    </row>
    <row r="50" spans="1:9" x14ac:dyDescent="0.25">
      <c r="A50" s="46"/>
      <c r="B50" s="35"/>
      <c r="C50" s="36"/>
      <c r="D50" s="37"/>
      <c r="E50" s="38"/>
      <c r="F50" s="39"/>
      <c r="G50" s="39"/>
      <c r="H50" s="40"/>
      <c r="I50" s="34"/>
    </row>
    <row r="51" spans="1:9" x14ac:dyDescent="0.25">
      <c r="A51" s="46"/>
      <c r="B51" s="35"/>
      <c r="C51" s="36"/>
      <c r="D51" s="37"/>
      <c r="E51" s="38"/>
      <c r="F51" s="39"/>
      <c r="G51" s="39"/>
      <c r="H51" s="40"/>
      <c r="I51" s="34"/>
    </row>
    <row r="52" spans="1:9" x14ac:dyDescent="0.25">
      <c r="A52" s="46"/>
      <c r="B52" s="35"/>
      <c r="C52" s="36"/>
      <c r="D52" s="37"/>
      <c r="E52" s="38"/>
      <c r="F52" s="39"/>
      <c r="G52" s="39"/>
      <c r="H52" s="40"/>
      <c r="I52" s="34"/>
    </row>
    <row r="53" spans="1:9" x14ac:dyDescent="0.25">
      <c r="A53" s="46"/>
      <c r="B53" s="35"/>
      <c r="C53" s="36"/>
      <c r="D53" s="37"/>
      <c r="E53" s="38"/>
      <c r="F53" s="39"/>
      <c r="G53" s="39"/>
      <c r="H53" s="40"/>
      <c r="I53" s="34"/>
    </row>
    <row r="54" spans="1:9" x14ac:dyDescent="0.25">
      <c r="A54" s="46"/>
      <c r="B54" s="35"/>
      <c r="C54" s="36"/>
      <c r="D54" s="37"/>
      <c r="E54" s="38"/>
      <c r="F54" s="39"/>
      <c r="G54" s="39"/>
      <c r="H54" s="40"/>
      <c r="I54" s="34"/>
    </row>
    <row r="55" spans="1:9" x14ac:dyDescent="0.25">
      <c r="A55" s="46"/>
      <c r="B55" s="41"/>
      <c r="C55" s="42"/>
      <c r="D55" s="42"/>
      <c r="E55" s="43">
        <f>SUM(E7:E54)</f>
        <v>2014733.84</v>
      </c>
      <c r="F55" s="44"/>
      <c r="G55" s="44"/>
      <c r="H55" s="45">
        <f>SUM(H7:H54)</f>
        <v>2014721.47</v>
      </c>
      <c r="I55" s="34"/>
    </row>
    <row r="56" spans="1:9" x14ac:dyDescent="0.25">
      <c r="A56" s="55"/>
      <c r="B56" s="47"/>
      <c r="C56" s="48"/>
      <c r="D56" s="49"/>
      <c r="E56" s="50">
        <f>E55</f>
        <v>2014733.84</v>
      </c>
      <c r="F56" s="51"/>
      <c r="G56" s="51"/>
      <c r="H56" s="52">
        <f>H55</f>
        <v>2014721.47</v>
      </c>
      <c r="I56" s="53"/>
    </row>
    <row r="57" spans="1:9" x14ac:dyDescent="0.25">
      <c r="A57" s="54"/>
      <c r="B57" s="54"/>
      <c r="C57" s="54"/>
      <c r="D57" s="54"/>
      <c r="E57" s="7"/>
      <c r="F57" s="7"/>
      <c r="G57" s="7"/>
      <c r="H57" s="7"/>
      <c r="I57" s="55"/>
    </row>
    <row r="58" spans="1:9" x14ac:dyDescent="0.25">
      <c r="A58" s="55"/>
      <c r="B58" s="54"/>
      <c r="C58" s="54"/>
      <c r="D58" s="54"/>
      <c r="E58" s="7"/>
      <c r="F58" s="7"/>
      <c r="G58" s="7"/>
      <c r="H58" s="7"/>
      <c r="I58" s="7"/>
    </row>
    <row r="59" spans="1:9" x14ac:dyDescent="0.25">
      <c r="A59" s="54"/>
      <c r="B59" s="54"/>
      <c r="C59" s="54"/>
      <c r="D59" s="54"/>
      <c r="E59" s="37"/>
      <c r="F59" s="7"/>
      <c r="G59" s="7"/>
      <c r="H59" s="7"/>
      <c r="I59" s="7"/>
    </row>
    <row r="60" spans="1:9" x14ac:dyDescent="0.25">
      <c r="B60" s="54"/>
      <c r="C60" s="54"/>
      <c r="D60" s="54"/>
      <c r="E60" s="7"/>
      <c r="F60" s="7"/>
      <c r="G60" s="7"/>
      <c r="H60" s="7"/>
      <c r="I60" s="7"/>
    </row>
    <row r="61" spans="1:9" x14ac:dyDescent="0.25">
      <c r="B61" s="56"/>
      <c r="C61" s="1"/>
      <c r="D61" s="2"/>
      <c r="E61" s="63"/>
      <c r="F61" s="63"/>
      <c r="G61" s="63"/>
      <c r="H61" s="7"/>
      <c r="I61" s="7"/>
    </row>
    <row r="62" spans="1:9" x14ac:dyDescent="0.25">
      <c r="B62" s="57"/>
      <c r="C62" s="58"/>
      <c r="D62" s="58"/>
      <c r="E62" s="59"/>
      <c r="F62" s="59"/>
      <c r="G62" s="59"/>
      <c r="H62" s="7"/>
      <c r="I62" s="7"/>
    </row>
    <row r="63" spans="1:9" x14ac:dyDescent="0.25">
      <c r="B63" s="56" t="s">
        <v>101</v>
      </c>
      <c r="C63" s="2" t="s">
        <v>102</v>
      </c>
      <c r="D63" s="2" t="s">
        <v>103</v>
      </c>
    </row>
    <row r="64" spans="1:9" x14ac:dyDescent="0.25">
      <c r="B64" s="57" t="s">
        <v>104</v>
      </c>
      <c r="C64" s="58" t="s">
        <v>105</v>
      </c>
      <c r="D64" s="58" t="s">
        <v>106</v>
      </c>
    </row>
  </sheetData>
  <mergeCells count="6">
    <mergeCell ref="E62:G62"/>
    <mergeCell ref="A1:I1"/>
    <mergeCell ref="A2:I2"/>
    <mergeCell ref="A3:I3"/>
    <mergeCell ref="A4:B4"/>
    <mergeCell ref="E61:G61"/>
  </mergeCells>
  <pageMargins left="0.7" right="0.7" top="0.75" bottom="0.75" header="0.3" footer="0.3"/>
  <pageSetup paperSize="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Nancy  Bernabel Herrera</dc:creator>
  <cp:keywords/>
  <dc:description/>
  <cp:lastModifiedBy>Santa Lara</cp:lastModifiedBy>
  <cp:revision/>
  <dcterms:created xsi:type="dcterms:W3CDTF">2023-10-02T13:07:40Z</dcterms:created>
  <dcterms:modified xsi:type="dcterms:W3CDTF">2024-01-09T19:00:44Z</dcterms:modified>
  <cp:category/>
  <cp:contentStatus/>
</cp:coreProperties>
</file>