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marzo/"/>
    </mc:Choice>
  </mc:AlternateContent>
  <xr:revisionPtr revIDLastSave="19" documentId="8_{E4FD9EFC-1883-46B3-8615-D76861C5CC1E}" xr6:coauthVersionLast="47" xr6:coauthVersionMax="47" xr10:uidLastSave="{A29E1BFB-54E3-4509-B633-F9976C4081B8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2" i="1" s="1"/>
  <c r="I11" i="1"/>
  <c r="I9" i="1"/>
  <c r="H9" i="1"/>
  <c r="H10" i="1"/>
  <c r="H11" i="1"/>
  <c r="H8" i="1"/>
  <c r="G11" i="1"/>
  <c r="J11" i="1" s="1"/>
  <c r="G10" i="1"/>
  <c r="J10" i="1" s="1"/>
  <c r="J9" i="1"/>
  <c r="G9" i="1"/>
  <c r="G8" i="1"/>
  <c r="D12" i="1"/>
  <c r="H12" i="1"/>
  <c r="J12" i="1" l="1"/>
  <c r="G12" i="1"/>
</calcChain>
</file>

<file path=xl/sharedStrings.xml><?xml version="1.0" encoding="utf-8"?>
<sst xmlns="http://schemas.openxmlformats.org/spreadsheetml/2006/main" count="38" uniqueCount="35">
  <si>
    <t>Consejo Nacional De Población y Familia</t>
  </si>
  <si>
    <t>Dirección Aministrativa y Financiera</t>
  </si>
  <si>
    <t>FACT. NUM. Comprobante Fiscal</t>
  </si>
  <si>
    <t>PROVEEDOR</t>
  </si>
  <si>
    <t>CONCEPTO</t>
  </si>
  <si>
    <t>FACTURA</t>
  </si>
  <si>
    <t>MONTO PENDIENTE</t>
  </si>
  <si>
    <t>MONTO</t>
  </si>
  <si>
    <t xml:space="preserve">FECHA </t>
  </si>
  <si>
    <t>FECHA DE VENCIMIENTO</t>
  </si>
  <si>
    <t>0-30 días</t>
  </si>
  <si>
    <t>31-60 días</t>
  </si>
  <si>
    <t>61-90 días</t>
  </si>
  <si>
    <t>91-Más días</t>
  </si>
  <si>
    <t>Estado</t>
  </si>
  <si>
    <t>Completado</t>
  </si>
  <si>
    <t>Lcda. Nancy Bernabel</t>
  </si>
  <si>
    <t>Internet Movil</t>
  </si>
  <si>
    <t>Tecnica de compra</t>
  </si>
  <si>
    <t>Directora Administrativa</t>
  </si>
  <si>
    <t>Licda Diana Elizabeth Santana Tavarez</t>
  </si>
  <si>
    <t>Emelinda Cuevas U.</t>
  </si>
  <si>
    <t>Enc. División Contabilidad</t>
  </si>
  <si>
    <t>Relación de Pago a suplidores marzo 2024</t>
  </si>
  <si>
    <t>B1500000328</t>
  </si>
  <si>
    <t>Mota Producciones, SRL</t>
  </si>
  <si>
    <t>B1500000029</t>
  </si>
  <si>
    <t>Grupo Ancama SRL.</t>
  </si>
  <si>
    <t>Servicios de mantenimiento y reparacion de la planta fisica, filtración, instalación de cableado dañado por la humedad e instalación de luces en el área de recepción CONAPOFA CENTRAL</t>
  </si>
  <si>
    <t>B1500046821</t>
  </si>
  <si>
    <t>Seguros Reservas S,A</t>
  </si>
  <si>
    <t>Factura Renovacion</t>
  </si>
  <si>
    <t>E450000033934</t>
  </si>
  <si>
    <t>Compañia Dominicana De Telefonos,S,A</t>
  </si>
  <si>
    <t>Pago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</si>
</sst>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1" applyFont="1" applyFill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14" fontId="6" fillId="5" borderId="7" xfId="1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wrapText="1"/>
    </xf>
    <xf numFmtId="14" fontId="4" fillId="2" borderId="0" xfId="1" applyNumberFormat="1" applyFont="1" applyFill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/>
    <xf numFmtId="0" fontId="2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3" fontId="6" fillId="4" borderId="12" xfId="2" applyFont="1" applyFill="1" applyBorder="1" applyAlignment="1">
      <alignment horizontal="center" vertical="center" wrapText="1"/>
    </xf>
    <xf numFmtId="43" fontId="12" fillId="4" borderId="12" xfId="2" applyFont="1" applyFill="1" applyBorder="1"/>
    <xf numFmtId="43" fontId="6" fillId="4" borderId="12" xfId="2" applyFont="1" applyFill="1" applyBorder="1" applyAlignment="1">
      <alignment horizontal="center" wrapText="1"/>
    </xf>
    <xf numFmtId="43" fontId="6" fillId="4" borderId="12" xfId="2" applyFont="1" applyFill="1" applyBorder="1" applyAlignment="1">
      <alignment horizontal="right" vertical="center" wrapText="1"/>
    </xf>
    <xf numFmtId="43" fontId="6" fillId="4" borderId="13" xfId="2" applyFont="1" applyFill="1" applyBorder="1" applyAlignment="1">
      <alignment vertical="center" wrapText="1"/>
    </xf>
    <xf numFmtId="43" fontId="6" fillId="4" borderId="14" xfId="2" applyFont="1" applyFill="1" applyBorder="1" applyAlignment="1">
      <alignment wrapText="1"/>
    </xf>
    <xf numFmtId="43" fontId="12" fillId="4" borderId="15" xfId="2" applyFont="1" applyFill="1" applyBorder="1" applyAlignment="1">
      <alignment wrapText="1"/>
    </xf>
    <xf numFmtId="0" fontId="15" fillId="0" borderId="0" xfId="0" applyFont="1" applyAlignment="1">
      <alignment horizontal="center"/>
    </xf>
    <xf numFmtId="43" fontId="7" fillId="2" borderId="17" xfId="2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14" fontId="6" fillId="5" borderId="0" xfId="1" applyNumberFormat="1" applyFont="1" applyFill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indent="1"/>
    </xf>
    <xf numFmtId="43" fontId="10" fillId="2" borderId="11" xfId="2" applyFont="1" applyFill="1" applyBorder="1" applyAlignment="1">
      <alignment horizontal="right" vertical="center"/>
    </xf>
    <xf numFmtId="43" fontId="10" fillId="0" borderId="16" xfId="2" applyFont="1" applyBorder="1" applyAlignment="1">
      <alignment horizontal="right" vertical="center"/>
    </xf>
    <xf numFmtId="0" fontId="17" fillId="2" borderId="11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43" fontId="10" fillId="2" borderId="11" xfId="2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3" fontId="17" fillId="2" borderId="11" xfId="0" applyNumberFormat="1" applyFont="1" applyFill="1" applyBorder="1" applyAlignment="1">
      <alignment horizontal="left" vertical="center" indent="1"/>
    </xf>
    <xf numFmtId="2" fontId="10" fillId="2" borderId="11" xfId="0" applyNumberFormat="1" applyFont="1" applyFill="1" applyBorder="1" applyAlignment="1">
      <alignment horizontal="center" vertical="center"/>
    </xf>
  </cellXfs>
  <cellStyles count="3">
    <cellStyle name="Millares 6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2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000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13</xdr:row>
      <xdr:rowOff>9525</xdr:rowOff>
    </xdr:from>
    <xdr:to>
      <xdr:col>7</xdr:col>
      <xdr:colOff>542927</xdr:colOff>
      <xdr:row>16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7334250" y="3000375"/>
          <a:ext cx="2057402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74245</xdr:colOff>
      <xdr:row>12</xdr:row>
      <xdr:rowOff>138015</xdr:rowOff>
    </xdr:from>
    <xdr:to>
      <xdr:col>2</xdr:col>
      <xdr:colOff>219295</xdr:colOff>
      <xdr:row>17</xdr:row>
      <xdr:rowOff>61815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 flipV="1">
          <a:off x="1198195" y="3586065"/>
          <a:ext cx="177382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12</xdr:row>
      <xdr:rowOff>95250</xdr:rowOff>
    </xdr:from>
    <xdr:to>
      <xdr:col>8</xdr:col>
      <xdr:colOff>771525</xdr:colOff>
      <xdr:row>16</xdr:row>
      <xdr:rowOff>190306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8934450" y="4972050"/>
          <a:ext cx="1438275" cy="857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12</xdr:row>
      <xdr:rowOff>180975</xdr:rowOff>
    </xdr:from>
    <xdr:to>
      <xdr:col>2</xdr:col>
      <xdr:colOff>2409825</xdr:colOff>
      <xdr:row>16</xdr:row>
      <xdr:rowOff>95251</xdr:rowOff>
    </xdr:to>
    <xdr:pic>
      <xdr:nvPicPr>
        <xdr:cNvPr id="7" name="0 Imagen" descr="Firma andrea 00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3629025"/>
          <a:ext cx="2019300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E15" sqref="E15"/>
    </sheetView>
  </sheetViews>
  <sheetFormatPr baseColWidth="10" defaultColWidth="11.42578125" defaultRowHeight="15" x14ac:dyDescent="0.25"/>
  <cols>
    <col min="1" max="1" width="16.85546875" customWidth="1"/>
    <col min="2" max="2" width="24.42578125" customWidth="1"/>
    <col min="3" max="3" width="46" customWidth="1"/>
    <col min="4" max="4" width="13" customWidth="1"/>
    <col min="5" max="5" width="11" customWidth="1"/>
    <col min="6" max="6" width="14.28515625" customWidth="1"/>
    <col min="8" max="8" width="12" customWidth="1"/>
    <col min="9" max="9" width="11.85546875" customWidth="1"/>
    <col min="11" max="11" width="11" customWidth="1"/>
  </cols>
  <sheetData>
    <row r="1" spans="1:11" ht="18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9.5" customHeight="1" thickBot="1" x14ac:dyDescent="0.3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 thickBot="1" x14ac:dyDescent="0.3">
      <c r="A4" s="46" t="s">
        <v>2</v>
      </c>
      <c r="B4" s="46" t="s">
        <v>3</v>
      </c>
      <c r="C4" s="46" t="s">
        <v>4</v>
      </c>
      <c r="D4" s="48" t="s">
        <v>5</v>
      </c>
      <c r="E4" s="49"/>
      <c r="F4" s="50"/>
      <c r="G4" s="48" t="s">
        <v>6</v>
      </c>
      <c r="H4" s="49"/>
      <c r="I4" s="49"/>
      <c r="J4" s="49"/>
      <c r="K4" s="50"/>
    </row>
    <row r="5" spans="1:11" ht="25.5" x14ac:dyDescent="0.25">
      <c r="A5" s="47"/>
      <c r="B5" s="47"/>
      <c r="C5" s="47"/>
      <c r="D5" s="3" t="s">
        <v>7</v>
      </c>
      <c r="E5" s="4" t="s">
        <v>8</v>
      </c>
      <c r="F5" s="4" t="s">
        <v>9</v>
      </c>
      <c r="G5" s="2" t="s">
        <v>10</v>
      </c>
      <c r="H5" s="2" t="s">
        <v>11</v>
      </c>
      <c r="I5" s="5" t="s">
        <v>12</v>
      </c>
      <c r="J5" s="6" t="s">
        <v>13</v>
      </c>
      <c r="K5" s="7" t="s">
        <v>14</v>
      </c>
    </row>
    <row r="6" spans="1:11" x14ac:dyDescent="0.25">
      <c r="A6" s="31"/>
      <c r="B6" s="31"/>
      <c r="C6" s="31"/>
      <c r="D6" s="32"/>
      <c r="E6" s="32"/>
      <c r="F6" s="32"/>
      <c r="G6" s="31"/>
      <c r="H6" s="31"/>
      <c r="I6" s="31"/>
      <c r="J6" s="31"/>
      <c r="K6" s="33"/>
    </row>
    <row r="7" spans="1:11" x14ac:dyDescent="0.25">
      <c r="A7" s="31"/>
      <c r="B7" s="31"/>
      <c r="C7" s="31"/>
      <c r="D7" s="32"/>
      <c r="E7" s="32"/>
      <c r="F7" s="32"/>
      <c r="G7" s="31"/>
      <c r="H7" s="31"/>
      <c r="I7" s="31"/>
      <c r="J7" s="31"/>
      <c r="K7" s="33"/>
    </row>
    <row r="8" spans="1:11" x14ac:dyDescent="0.25">
      <c r="A8" s="34" t="s">
        <v>24</v>
      </c>
      <c r="B8" s="35" t="s">
        <v>25</v>
      </c>
      <c r="C8" s="40" t="s">
        <v>17</v>
      </c>
      <c r="D8" s="36">
        <v>180540</v>
      </c>
      <c r="E8" s="10">
        <v>45267</v>
      </c>
      <c r="F8" s="10">
        <v>45291</v>
      </c>
      <c r="G8" s="37">
        <f>+D8</f>
        <v>180540</v>
      </c>
      <c r="H8" s="51">
        <f>G8</f>
        <v>180540</v>
      </c>
      <c r="I8" s="52">
        <v>180540</v>
      </c>
      <c r="J8" s="36">
        <v>180540</v>
      </c>
      <c r="K8" s="9" t="s">
        <v>15</v>
      </c>
    </row>
    <row r="9" spans="1:11" ht="48" x14ac:dyDescent="0.25">
      <c r="A9" s="34" t="s">
        <v>26</v>
      </c>
      <c r="B9" s="35" t="s">
        <v>27</v>
      </c>
      <c r="C9" s="38" t="s">
        <v>28</v>
      </c>
      <c r="D9" s="36">
        <v>199420</v>
      </c>
      <c r="E9" s="10">
        <v>45272</v>
      </c>
      <c r="F9" s="10">
        <v>45303</v>
      </c>
      <c r="G9" s="28">
        <f>D9</f>
        <v>199420</v>
      </c>
      <c r="H9" s="51">
        <f t="shared" ref="H9:H11" si="0">G9</f>
        <v>199420</v>
      </c>
      <c r="I9" s="8">
        <f>G9</f>
        <v>199420</v>
      </c>
      <c r="J9" s="8">
        <f>G9</f>
        <v>199420</v>
      </c>
      <c r="K9" s="9" t="s">
        <v>15</v>
      </c>
    </row>
    <row r="10" spans="1:11" x14ac:dyDescent="0.25">
      <c r="A10" s="34" t="s">
        <v>29</v>
      </c>
      <c r="B10" s="35" t="s">
        <v>30</v>
      </c>
      <c r="C10" s="39" t="s">
        <v>31</v>
      </c>
      <c r="D10" s="36">
        <v>286453.18</v>
      </c>
      <c r="E10" s="10">
        <v>45313</v>
      </c>
      <c r="F10" s="10">
        <v>45657</v>
      </c>
      <c r="G10" s="28">
        <f>D10</f>
        <v>286453.18</v>
      </c>
      <c r="H10" s="51">
        <f t="shared" si="0"/>
        <v>286453.18</v>
      </c>
      <c r="I10" s="8">
        <f t="shared" ref="I10:I11" si="1">G10</f>
        <v>286453.18</v>
      </c>
      <c r="J10" s="8">
        <f>G10</f>
        <v>286453.18</v>
      </c>
      <c r="K10" s="9" t="s">
        <v>15</v>
      </c>
    </row>
    <row r="11" spans="1:11" ht="25.5" x14ac:dyDescent="0.25">
      <c r="A11" s="34" t="s">
        <v>32</v>
      </c>
      <c r="B11" s="39" t="s">
        <v>33</v>
      </c>
      <c r="C11" s="39" t="s">
        <v>34</v>
      </c>
      <c r="D11" s="36">
        <v>141624.66</v>
      </c>
      <c r="E11" s="10">
        <v>45318</v>
      </c>
      <c r="F11" s="10">
        <v>45657</v>
      </c>
      <c r="G11" s="28">
        <f>D11</f>
        <v>141624.66</v>
      </c>
      <c r="H11" s="51">
        <f t="shared" si="0"/>
        <v>141624.66</v>
      </c>
      <c r="I11" s="8">
        <f t="shared" si="1"/>
        <v>141624.66</v>
      </c>
      <c r="J11" s="8">
        <f>G11</f>
        <v>141624.66</v>
      </c>
      <c r="K11" s="9" t="s">
        <v>15</v>
      </c>
    </row>
    <row r="12" spans="1:11" ht="15.75" thickBot="1" x14ac:dyDescent="0.3">
      <c r="A12" s="43"/>
      <c r="B12" s="43"/>
      <c r="C12" s="43"/>
      <c r="D12" s="20">
        <f>SUM(D8:D11)</f>
        <v>808037.84</v>
      </c>
      <c r="E12" s="21"/>
      <c r="F12" s="22"/>
      <c r="G12" s="23">
        <f>SUM(G8:G11)</f>
        <v>808037.84</v>
      </c>
      <c r="H12" s="24">
        <f>SUM(H8:H11)</f>
        <v>808037.84</v>
      </c>
      <c r="I12" s="25">
        <f>SUM(I8:I11)</f>
        <v>808037.84</v>
      </c>
      <c r="J12" s="25">
        <f>SUM(J8:J11)</f>
        <v>808037.84</v>
      </c>
      <c r="K12" s="26"/>
    </row>
    <row r="13" spans="1:11" x14ac:dyDescent="0.25">
      <c r="A13" s="11"/>
      <c r="B13" s="1"/>
      <c r="C13" s="1"/>
      <c r="D13" s="1"/>
      <c r="E13" s="12"/>
      <c r="F13" s="12"/>
      <c r="G13" s="11"/>
      <c r="H13" s="11"/>
      <c r="I13" s="11"/>
      <c r="J13" s="11"/>
      <c r="K13" s="1"/>
    </row>
    <row r="14" spans="1:11" x14ac:dyDescent="0.25">
      <c r="A14" s="11"/>
      <c r="B14" s="1"/>
      <c r="C14" s="1"/>
      <c r="D14" s="1"/>
      <c r="E14" s="12"/>
      <c r="F14" s="12"/>
      <c r="G14" s="11"/>
      <c r="H14" s="11"/>
      <c r="I14" s="11"/>
      <c r="J14" s="11"/>
      <c r="K14" s="1"/>
    </row>
    <row r="15" spans="1:11" x14ac:dyDescent="0.25">
      <c r="A15" s="11"/>
      <c r="B15" s="1"/>
      <c r="C15" s="1"/>
      <c r="D15" s="1"/>
      <c r="E15" s="12"/>
      <c r="F15" s="12"/>
      <c r="G15" s="11"/>
      <c r="H15" s="11"/>
      <c r="I15" s="11"/>
      <c r="J15" s="11"/>
      <c r="K15" s="1"/>
    </row>
    <row r="17" spans="1:10" x14ac:dyDescent="0.25">
      <c r="A17" s="17"/>
      <c r="B17" s="13"/>
      <c r="C17" s="14"/>
      <c r="D17" s="14"/>
    </row>
    <row r="18" spans="1:10" x14ac:dyDescent="0.25">
      <c r="A18" s="15"/>
      <c r="B18" s="27" t="s">
        <v>16</v>
      </c>
      <c r="C18" s="29" t="s">
        <v>21</v>
      </c>
      <c r="D18" s="29"/>
      <c r="E18" s="29"/>
      <c r="F18" s="41" t="s">
        <v>20</v>
      </c>
      <c r="G18" s="41"/>
      <c r="H18" s="41"/>
      <c r="J18" s="16"/>
    </row>
    <row r="19" spans="1:10" x14ac:dyDescent="0.25">
      <c r="A19" s="17"/>
      <c r="B19" s="18" t="s">
        <v>18</v>
      </c>
      <c r="C19" s="30" t="s">
        <v>22</v>
      </c>
      <c r="D19" s="30"/>
      <c r="E19" s="30"/>
      <c r="F19" s="42" t="s">
        <v>19</v>
      </c>
      <c r="G19" s="42"/>
      <c r="H19" s="42"/>
    </row>
    <row r="20" spans="1:10" x14ac:dyDescent="0.25">
      <c r="A20" s="15"/>
      <c r="B20" s="19"/>
      <c r="C20" s="14"/>
    </row>
  </sheetData>
  <mergeCells count="11">
    <mergeCell ref="F18:H18"/>
    <mergeCell ref="F19:H19"/>
    <mergeCell ref="A12:C12"/>
    <mergeCell ref="A1:K1"/>
    <mergeCell ref="A2:K2"/>
    <mergeCell ref="A3:K3"/>
    <mergeCell ref="A4:A5"/>
    <mergeCell ref="B4:B5"/>
    <mergeCell ref="C4:C5"/>
    <mergeCell ref="D4:F4"/>
    <mergeCell ref="G4:K4"/>
  </mergeCells>
  <pageMargins left="0.7" right="0.7" top="0.75" bottom="0.75" header="0.3" footer="0.3"/>
  <pageSetup paperSize="5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revision/>
  <cp:lastPrinted>2024-04-15T18:33:46Z</cp:lastPrinted>
  <dcterms:created xsi:type="dcterms:W3CDTF">2023-09-13T11:34:30Z</dcterms:created>
  <dcterms:modified xsi:type="dcterms:W3CDTF">2024-04-16T12:00:01Z</dcterms:modified>
</cp:coreProperties>
</file>