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17" i="20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50" s="1"/>
  <c r="D49" l="1"/>
  <c r="E49" l="1"/>
</calcChain>
</file>

<file path=xl/sharedStrings.xml><?xml version="1.0" encoding="utf-8"?>
<sst xmlns="http://schemas.openxmlformats.org/spreadsheetml/2006/main" count="78" uniqueCount="69">
  <si>
    <t xml:space="preserve">DESCRIPCION </t>
  </si>
  <si>
    <t>BALANCE</t>
  </si>
  <si>
    <t xml:space="preserve">                   RELACION DE INGRESOS Y EGRESOS</t>
  </si>
  <si>
    <t>FECHA</t>
  </si>
  <si>
    <t xml:space="preserve">#. Documento </t>
  </si>
  <si>
    <t>CUENTA UNICA ( CUT)  PRESUPUESTO</t>
  </si>
  <si>
    <t>TRANSFERENCIA (DEBITO)</t>
  </si>
  <si>
    <t>LIBRAMIENTO PAGADO (CREDITO)</t>
  </si>
  <si>
    <t>Balance Anterior</t>
  </si>
  <si>
    <t>Totales</t>
  </si>
  <si>
    <t>Balance en Tesoreria</t>
  </si>
  <si>
    <t xml:space="preserve">         NOVIEMBRE   2020</t>
  </si>
  <si>
    <t>934-1</t>
  </si>
  <si>
    <t>938-1</t>
  </si>
  <si>
    <t>Compra Material Gastable</t>
  </si>
  <si>
    <t>942-1</t>
  </si>
  <si>
    <t>945-1</t>
  </si>
  <si>
    <t>Pago de Servicios Telefonicos</t>
  </si>
  <si>
    <t>Compra Dispensadores para Gel etc.</t>
  </si>
  <si>
    <t>Compra de Archivo  Recursos Humanos</t>
  </si>
  <si>
    <t>954-1</t>
  </si>
  <si>
    <t>957-1</t>
  </si>
  <si>
    <t>Compra de alimentos y bebidas</t>
  </si>
  <si>
    <t>Compra de Bateria uso de la Institución</t>
  </si>
  <si>
    <t>964-1</t>
  </si>
  <si>
    <t>13/11/2020</t>
  </si>
  <si>
    <t>Pago de Energía Eléctrica</t>
  </si>
  <si>
    <t>968-1</t>
  </si>
  <si>
    <t>16/11/2020</t>
  </si>
  <si>
    <t>Compra de Impresora Multifuncional</t>
  </si>
  <si>
    <t>Devolución Libramiento #. 886-1</t>
  </si>
  <si>
    <t>Devolución Libramiento #. 914-1</t>
  </si>
  <si>
    <t>Devolución Libramiento #. 918-1</t>
  </si>
  <si>
    <t>973-1</t>
  </si>
  <si>
    <t>18/11/2020</t>
  </si>
  <si>
    <t>977-1</t>
  </si>
  <si>
    <t>Compra de materiales Médicos</t>
  </si>
  <si>
    <t>Compra de Combustibles y Lubricantes</t>
  </si>
  <si>
    <t>19/11/2020</t>
  </si>
  <si>
    <t>981-1</t>
  </si>
  <si>
    <t>20/11/2020</t>
  </si>
  <si>
    <t>990-1</t>
  </si>
  <si>
    <t>23/11/2020</t>
  </si>
  <si>
    <t>992-1</t>
  </si>
  <si>
    <t>994-1</t>
  </si>
  <si>
    <t>996-1</t>
  </si>
  <si>
    <t>998-1</t>
  </si>
  <si>
    <t>1000-1</t>
  </si>
  <si>
    <t>Nómina personal Compensación Especial</t>
  </si>
  <si>
    <t>Nómina de personal Contratado</t>
  </si>
  <si>
    <t>Nómina de personal Seguridad</t>
  </si>
  <si>
    <t>Nómina de personal Trámite de Pensión</t>
  </si>
  <si>
    <t>Nómina de personal Fijo</t>
  </si>
  <si>
    <t>Compra de Resmas, toner y cartuchos</t>
  </si>
  <si>
    <t>Compra de porta papel y pilas</t>
  </si>
  <si>
    <t>1014-1</t>
  </si>
  <si>
    <t>25/11/2020</t>
  </si>
  <si>
    <t>1022-1</t>
  </si>
  <si>
    <t>27/11/2020</t>
  </si>
  <si>
    <t>Nómina Personal Suplencia</t>
  </si>
  <si>
    <t>1029-1</t>
  </si>
  <si>
    <t>1031-1</t>
  </si>
  <si>
    <t>30/11/2020</t>
  </si>
  <si>
    <t>Tesoreria Seguridad Social</t>
  </si>
  <si>
    <t>Alquiler de Vehiculo</t>
  </si>
  <si>
    <t>Compra de Raque y botellones con agua</t>
  </si>
  <si>
    <t>26/11/2020</t>
  </si>
  <si>
    <t>Transferencia Tesoreria</t>
  </si>
  <si>
    <t xml:space="preserve">Transferencia Tesoreria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</si>
</sst>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3" fontId="5" fillId="2" borderId="9" xfId="2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39" fontId="5" fillId="2" borderId="13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4" fontId="0" fillId="0" borderId="6" xfId="0" applyNumberFormat="1" applyBorder="1" applyAlignment="1">
      <alignment horizontal="right" vertical="center" wrapText="1"/>
    </xf>
    <xf numFmtId="39" fontId="3" fillId="0" borderId="9" xfId="6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16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vertical="center"/>
    </xf>
    <xf numFmtId="4" fontId="9" fillId="0" borderId="0" xfId="0" applyNumberFormat="1" applyFont="1" applyBorder="1"/>
    <xf numFmtId="39" fontId="3" fillId="0" borderId="20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39" fontId="3" fillId="0" borderId="0" xfId="6" applyNumberFormat="1" applyFont="1" applyBorder="1" applyAlignment="1">
      <alignment horizontal="right" vertical="center" wrapText="1"/>
    </xf>
    <xf numFmtId="0" fontId="10" fillId="0" borderId="0" xfId="0" applyFont="1"/>
    <xf numFmtId="4" fontId="10" fillId="0" borderId="0" xfId="0" applyNumberFormat="1" applyFont="1"/>
    <xf numFmtId="39" fontId="0" fillId="0" borderId="17" xfId="0" applyNumberFormat="1" applyBorder="1" applyAlignment="1">
      <alignment horizontal="center" vertical="center"/>
    </xf>
    <xf numFmtId="39" fontId="3" fillId="0" borderId="16" xfId="6" applyNumberFormat="1" applyFont="1" applyBorder="1" applyAlignment="1">
      <alignment horizontal="right" vertical="center" wrapText="1"/>
    </xf>
    <xf numFmtId="39" fontId="3" fillId="0" borderId="4" xfId="6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9" fontId="3" fillId="0" borderId="22" xfId="6" applyNumberFormat="1" applyFont="1" applyBorder="1" applyAlignment="1">
      <alignment horizontal="right" vertical="center" wrapText="1"/>
    </xf>
    <xf numFmtId="39" fontId="3" fillId="0" borderId="3" xfId="6" applyNumberFormat="1" applyFont="1" applyBorder="1" applyAlignment="1">
      <alignment horizontal="right" vertical="center" wrapText="1"/>
    </xf>
    <xf numFmtId="39" fontId="3" fillId="0" borderId="23" xfId="2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39" fontId="3" fillId="0" borderId="25" xfId="6" applyNumberFormat="1" applyFont="1" applyBorder="1" applyAlignment="1">
      <alignment horizontal="right" vertical="center" wrapText="1"/>
    </xf>
    <xf numFmtId="43" fontId="3" fillId="0" borderId="0" xfId="6" applyFont="1" applyBorder="1" applyAlignment="1"/>
    <xf numFmtId="0" fontId="3" fillId="0" borderId="0" xfId="0" applyNumberFormat="1" applyFont="1" applyBorder="1" applyAlignment="1">
      <alignment horizontal="center" vertical="center" wrapText="1"/>
    </xf>
    <xf numFmtId="39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3" fontId="3" fillId="0" borderId="0" xfId="6" applyFont="1" applyBorder="1" applyAlignment="1">
      <alignment horizontal="center"/>
    </xf>
    <xf numFmtId="4" fontId="0" fillId="0" borderId="0" xfId="0" applyNumberForma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4" fontId="3" fillId="0" borderId="15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wrapText="1"/>
    </xf>
    <xf numFmtId="17" fontId="6" fillId="0" borderId="0" xfId="0" applyNumberFormat="1" applyFont="1" applyAlignment="1">
      <alignment horizontal="left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785998</xdr:colOff>
      <xdr:row>8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785998</xdr:colOff>
      <xdr:row>8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686214</xdr:colOff>
      <xdr:row>53</xdr:row>
      <xdr:rowOff>0</xdr:rowOff>
    </xdr:from>
    <xdr:to>
      <xdr:col>2</xdr:col>
      <xdr:colOff>333789</xdr:colOff>
      <xdr:row>58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2" cstate="print"/>
        <a:srcRect r="78955" b="20561"/>
        <a:stretch>
          <a:fillRect/>
        </a:stretch>
      </xdr:blipFill>
      <xdr:spPr>
        <a:xfrm>
          <a:off x="686214" y="8050696"/>
          <a:ext cx="1602271" cy="1096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5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6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7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7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7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7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8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8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785998</xdr:colOff>
      <xdr:row>61</xdr:row>
      <xdr:rowOff>3464</xdr:rowOff>
    </xdr:to>
    <xdr:pic>
      <xdr:nvPicPr>
        <xdr:cNvPr id="8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8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8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8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8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9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0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240195</xdr:colOff>
      <xdr:row>52</xdr:row>
      <xdr:rowOff>115957</xdr:rowOff>
    </xdr:from>
    <xdr:to>
      <xdr:col>2</xdr:col>
      <xdr:colOff>1776820</xdr:colOff>
      <xdr:row>58</xdr:row>
      <xdr:rowOff>182218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4891" y="11007587"/>
          <a:ext cx="1536625" cy="12258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2443368</xdr:colOff>
      <xdr:row>51</xdr:row>
      <xdr:rowOff>99391</xdr:rowOff>
    </xdr:from>
    <xdr:to>
      <xdr:col>4</xdr:col>
      <xdr:colOff>263459</xdr:colOff>
      <xdr:row>61</xdr:row>
      <xdr:rowOff>41413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98064" y="10825369"/>
          <a:ext cx="1596960" cy="18635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2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2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785998</xdr:colOff>
      <xdr:row>63</xdr:row>
      <xdr:rowOff>3464</xdr:rowOff>
    </xdr:to>
    <xdr:pic>
      <xdr:nvPicPr>
        <xdr:cNvPr id="1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785998</xdr:colOff>
      <xdr:row>99</xdr:row>
      <xdr:rowOff>3464</xdr:rowOff>
    </xdr:to>
    <xdr:pic>
      <xdr:nvPicPr>
        <xdr:cNvPr id="1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66261</xdr:rowOff>
    </xdr:from>
    <xdr:to>
      <xdr:col>3</xdr:col>
      <xdr:colOff>579783</xdr:colOff>
      <xdr:row>9</xdr:row>
      <xdr:rowOff>182217</xdr:rowOff>
    </xdr:to>
    <xdr:pic>
      <xdr:nvPicPr>
        <xdr:cNvPr id="159" name="158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4696" y="66261"/>
          <a:ext cx="3081130" cy="163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99"/>
  <sheetViews>
    <sheetView tabSelected="1" topLeftCell="A13" zoomScale="115" zoomScaleNormal="115" workbookViewId="0">
      <selection activeCell="I76" sqref="I76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9" spans="1:6" ht="15.75">
      <c r="A9" s="28"/>
      <c r="B9" s="28"/>
      <c r="C9" s="1"/>
      <c r="D9" s="2"/>
      <c r="E9" s="1"/>
      <c r="F9" s="29"/>
    </row>
    <row r="10" spans="1:6" ht="15.75">
      <c r="A10" s="69"/>
      <c r="B10" s="69"/>
      <c r="C10" s="1"/>
      <c r="D10" s="2"/>
      <c r="E10" s="1"/>
      <c r="F10" s="29"/>
    </row>
    <row r="11" spans="1:6" ht="18">
      <c r="A11" s="81" t="s">
        <v>2</v>
      </c>
      <c r="B11" s="81"/>
      <c r="C11" s="81"/>
      <c r="D11" s="81"/>
      <c r="E11" s="82"/>
      <c r="F11" s="82"/>
    </row>
    <row r="12" spans="1:6" ht="18">
      <c r="C12" s="78" t="s">
        <v>5</v>
      </c>
      <c r="D12" s="78"/>
      <c r="E12" s="78"/>
      <c r="F12" s="7"/>
    </row>
    <row r="13" spans="1:6" ht="18">
      <c r="C13" s="32" t="s">
        <v>11</v>
      </c>
      <c r="D13" s="25"/>
      <c r="E13" s="25"/>
      <c r="F13" s="7"/>
    </row>
    <row r="15" spans="1:6" ht="45">
      <c r="A15" s="9" t="s">
        <v>4</v>
      </c>
      <c r="B15" s="3" t="s">
        <v>3</v>
      </c>
      <c r="C15" s="3" t="s">
        <v>0</v>
      </c>
      <c r="D15" s="5" t="s">
        <v>6</v>
      </c>
      <c r="E15" s="4" t="s">
        <v>7</v>
      </c>
      <c r="F15" s="17" t="s">
        <v>1</v>
      </c>
    </row>
    <row r="16" spans="1:6">
      <c r="A16" s="37">
        <v>0</v>
      </c>
      <c r="B16" s="23">
        <v>43841</v>
      </c>
      <c r="C16" s="10" t="s">
        <v>8</v>
      </c>
      <c r="D16" s="36"/>
      <c r="E16" s="6"/>
      <c r="F16" s="27">
        <v>3329158.53</v>
      </c>
    </row>
    <row r="17" spans="1:9">
      <c r="A17" s="11" t="s">
        <v>12</v>
      </c>
      <c r="B17" s="23">
        <v>43962</v>
      </c>
      <c r="C17" s="45" t="s">
        <v>14</v>
      </c>
      <c r="D17" s="39"/>
      <c r="E17" s="54">
        <v>21540.9</v>
      </c>
      <c r="F17" s="38">
        <f t="shared" ref="F17:F20" si="0">F16-E17</f>
        <v>3307617.63</v>
      </c>
    </row>
    <row r="18" spans="1:9">
      <c r="A18" s="11" t="s">
        <v>13</v>
      </c>
      <c r="B18" s="23">
        <v>43962</v>
      </c>
      <c r="C18" s="45" t="s">
        <v>18</v>
      </c>
      <c r="D18" s="43"/>
      <c r="E18" s="43">
        <v>10030</v>
      </c>
      <c r="F18" s="42">
        <f t="shared" si="0"/>
        <v>3297587.63</v>
      </c>
      <c r="I18" s="49"/>
    </row>
    <row r="19" spans="1:9">
      <c r="A19" s="41" t="s">
        <v>15</v>
      </c>
      <c r="B19" s="23">
        <v>43962</v>
      </c>
      <c r="C19" s="45" t="s">
        <v>19</v>
      </c>
      <c r="D19" s="39"/>
      <c r="E19" s="39">
        <v>8576.65</v>
      </c>
      <c r="F19" s="42">
        <f t="shared" si="0"/>
        <v>3289010.98</v>
      </c>
      <c r="I19" s="49"/>
    </row>
    <row r="20" spans="1:9">
      <c r="A20" s="16" t="s">
        <v>16</v>
      </c>
      <c r="B20" s="23">
        <v>43962</v>
      </c>
      <c r="C20" s="45" t="s">
        <v>17</v>
      </c>
      <c r="D20" s="43"/>
      <c r="E20" s="39">
        <v>54405.05</v>
      </c>
      <c r="F20" s="42">
        <f t="shared" si="0"/>
        <v>3234605.93</v>
      </c>
      <c r="I20" s="49"/>
    </row>
    <row r="21" spans="1:9">
      <c r="A21" s="37">
        <v>0</v>
      </c>
      <c r="B21" s="77">
        <v>43993</v>
      </c>
      <c r="C21" s="45" t="s">
        <v>68</v>
      </c>
      <c r="D21" s="43">
        <v>160064</v>
      </c>
      <c r="E21" s="39"/>
      <c r="F21" s="42">
        <f>F20+D21</f>
        <v>3394669.93</v>
      </c>
      <c r="I21" s="49"/>
    </row>
    <row r="22" spans="1:9">
      <c r="A22" s="16" t="s">
        <v>20</v>
      </c>
      <c r="B22" s="40">
        <v>44146</v>
      </c>
      <c r="C22" s="45" t="s">
        <v>23</v>
      </c>
      <c r="D22" s="43"/>
      <c r="E22" s="39">
        <v>5742.67</v>
      </c>
      <c r="F22" s="42">
        <f>F21-E22</f>
        <v>3388927.2600000002</v>
      </c>
      <c r="I22" s="49"/>
    </row>
    <row r="23" spans="1:9">
      <c r="A23" s="16" t="s">
        <v>21</v>
      </c>
      <c r="B23" s="40">
        <v>44146</v>
      </c>
      <c r="C23" s="45" t="s">
        <v>22</v>
      </c>
      <c r="D23" s="39"/>
      <c r="E23" s="43">
        <v>19466.84</v>
      </c>
      <c r="F23" s="42">
        <f>F22-E23</f>
        <v>3369460.4200000004</v>
      </c>
      <c r="I23" s="49"/>
    </row>
    <row r="24" spans="1:9" ht="14.25">
      <c r="A24" s="16" t="s">
        <v>24</v>
      </c>
      <c r="B24" s="40" t="s">
        <v>25</v>
      </c>
      <c r="C24" s="30" t="s">
        <v>26</v>
      </c>
      <c r="D24" s="39"/>
      <c r="E24" s="43">
        <v>51031.71</v>
      </c>
      <c r="F24" s="42">
        <f>F23-E24</f>
        <v>3318428.7100000004</v>
      </c>
      <c r="I24" s="50"/>
    </row>
    <row r="25" spans="1:9">
      <c r="A25" s="16" t="s">
        <v>27</v>
      </c>
      <c r="B25" s="40" t="s">
        <v>28</v>
      </c>
      <c r="C25" s="30" t="s">
        <v>29</v>
      </c>
      <c r="D25" s="39"/>
      <c r="E25" s="43">
        <v>16520</v>
      </c>
      <c r="F25" s="42">
        <f>F24-E25</f>
        <v>3301908.7100000004</v>
      </c>
    </row>
    <row r="26" spans="1:9" ht="14.25">
      <c r="A26" s="37">
        <v>0</v>
      </c>
      <c r="B26" s="40" t="s">
        <v>28</v>
      </c>
      <c r="C26" s="30" t="s">
        <v>30</v>
      </c>
      <c r="D26" s="39">
        <v>38015.99</v>
      </c>
      <c r="E26" s="39"/>
      <c r="F26" s="42">
        <f>F25+D26</f>
        <v>3339924.7000000007</v>
      </c>
      <c r="I26" s="50"/>
    </row>
    <row r="27" spans="1:9">
      <c r="A27" s="37">
        <v>0</v>
      </c>
      <c r="B27" s="40" t="s">
        <v>28</v>
      </c>
      <c r="C27" s="30" t="s">
        <v>31</v>
      </c>
      <c r="D27" s="39">
        <v>4248</v>
      </c>
      <c r="E27" s="43"/>
      <c r="F27" s="42">
        <f>F26+D27</f>
        <v>3344172.7000000007</v>
      </c>
    </row>
    <row r="28" spans="1:9">
      <c r="A28" s="37">
        <v>0</v>
      </c>
      <c r="B28" s="40" t="s">
        <v>28</v>
      </c>
      <c r="C28" s="30" t="s">
        <v>32</v>
      </c>
      <c r="D28" s="43">
        <v>16067.25</v>
      </c>
      <c r="E28" s="43"/>
      <c r="F28" s="42">
        <f>F27+D28</f>
        <v>3360239.9500000007</v>
      </c>
    </row>
    <row r="29" spans="1:9" ht="14.25">
      <c r="A29" s="16" t="s">
        <v>33</v>
      </c>
      <c r="B29" s="40" t="s">
        <v>34</v>
      </c>
      <c r="C29" s="30" t="s">
        <v>36</v>
      </c>
      <c r="D29" s="39"/>
      <c r="E29" s="39">
        <v>27115.599999999999</v>
      </c>
      <c r="F29" s="42">
        <f>F28-E29</f>
        <v>3333124.3500000006</v>
      </c>
      <c r="H29" s="51"/>
      <c r="I29" s="51"/>
    </row>
    <row r="30" spans="1:9">
      <c r="A30" s="11" t="s">
        <v>35</v>
      </c>
      <c r="B30" s="40" t="s">
        <v>34</v>
      </c>
      <c r="C30" s="30" t="s">
        <v>37</v>
      </c>
      <c r="D30" s="39"/>
      <c r="E30" s="39">
        <v>75000</v>
      </c>
      <c r="F30" s="42">
        <f>F29-E30</f>
        <v>3258124.3500000006</v>
      </c>
    </row>
    <row r="31" spans="1:9">
      <c r="A31" s="11" t="s">
        <v>39</v>
      </c>
      <c r="B31" s="40" t="s">
        <v>38</v>
      </c>
      <c r="C31" s="30" t="s">
        <v>53</v>
      </c>
      <c r="D31" s="39"/>
      <c r="E31" s="43">
        <v>93934.22</v>
      </c>
      <c r="F31" s="42">
        <f>F30-E31</f>
        <v>3164190.1300000004</v>
      </c>
    </row>
    <row r="32" spans="1:9" ht="14.25">
      <c r="A32" s="11" t="s">
        <v>41</v>
      </c>
      <c r="B32" s="40" t="s">
        <v>40</v>
      </c>
      <c r="C32" s="30" t="s">
        <v>54</v>
      </c>
      <c r="D32" s="39"/>
      <c r="E32" s="43">
        <v>2223.12</v>
      </c>
      <c r="F32" s="42">
        <f>F31-E32</f>
        <v>3161967.0100000002</v>
      </c>
      <c r="H32" s="51"/>
    </row>
    <row r="33" spans="1:12">
      <c r="A33" s="11" t="s">
        <v>43</v>
      </c>
      <c r="B33" s="40" t="s">
        <v>42</v>
      </c>
      <c r="C33" s="30" t="s">
        <v>48</v>
      </c>
      <c r="D33" s="39"/>
      <c r="E33" s="43">
        <v>3500</v>
      </c>
      <c r="F33" s="42">
        <f>F32-E33</f>
        <v>3158467.0100000002</v>
      </c>
    </row>
    <row r="34" spans="1:12">
      <c r="A34" s="11" t="s">
        <v>44</v>
      </c>
      <c r="B34" s="40" t="s">
        <v>42</v>
      </c>
      <c r="C34" s="30" t="s">
        <v>49</v>
      </c>
      <c r="D34" s="43"/>
      <c r="E34" s="43">
        <v>28822.5</v>
      </c>
      <c r="F34" s="42">
        <f>F33-E34</f>
        <v>3129644.5100000002</v>
      </c>
    </row>
    <row r="35" spans="1:12">
      <c r="A35" s="11" t="s">
        <v>45</v>
      </c>
      <c r="B35" s="40" t="s">
        <v>42</v>
      </c>
      <c r="C35" s="30" t="s">
        <v>51</v>
      </c>
      <c r="D35" s="39"/>
      <c r="E35" s="43">
        <v>24210.9</v>
      </c>
      <c r="F35" s="53">
        <f>F34-E35</f>
        <v>3105433.6100000003</v>
      </c>
    </row>
    <row r="36" spans="1:12">
      <c r="A36" s="11" t="s">
        <v>46</v>
      </c>
      <c r="B36" s="40" t="s">
        <v>42</v>
      </c>
      <c r="C36" s="30" t="s">
        <v>50</v>
      </c>
      <c r="D36" s="39"/>
      <c r="E36" s="43">
        <v>61600</v>
      </c>
      <c r="F36" s="53">
        <f>F35-E36</f>
        <v>3043833.6100000003</v>
      </c>
    </row>
    <row r="37" spans="1:12">
      <c r="A37" s="11" t="s">
        <v>47</v>
      </c>
      <c r="B37" s="40" t="s">
        <v>42</v>
      </c>
      <c r="C37" s="30" t="s">
        <v>52</v>
      </c>
      <c r="D37" s="26"/>
      <c r="E37" s="43">
        <v>1340959.72</v>
      </c>
      <c r="F37" s="38">
        <f>F36-E37</f>
        <v>1702873.8900000004</v>
      </c>
      <c r="H37" s="44"/>
      <c r="J37" s="46"/>
      <c r="K37" s="44"/>
      <c r="L37" s="44"/>
    </row>
    <row r="38" spans="1:12">
      <c r="A38" s="11" t="s">
        <v>55</v>
      </c>
      <c r="B38" s="40" t="s">
        <v>56</v>
      </c>
      <c r="C38" s="76" t="s">
        <v>64</v>
      </c>
      <c r="D38" s="43"/>
      <c r="E38" s="43">
        <v>38015.99</v>
      </c>
      <c r="F38" s="38">
        <f>F37-E38</f>
        <v>1664857.9000000004</v>
      </c>
    </row>
    <row r="39" spans="1:12">
      <c r="A39" s="37">
        <v>0</v>
      </c>
      <c r="B39" s="40" t="s">
        <v>66</v>
      </c>
      <c r="C39" s="45" t="s">
        <v>67</v>
      </c>
      <c r="D39" s="43">
        <v>4366857</v>
      </c>
      <c r="E39" s="43"/>
      <c r="F39" s="60">
        <f>F38+D39</f>
        <v>6031714.9000000004</v>
      </c>
    </row>
    <row r="40" spans="1:12">
      <c r="A40" s="11" t="s">
        <v>57</v>
      </c>
      <c r="B40" s="40" t="s">
        <v>58</v>
      </c>
      <c r="C40" s="76" t="s">
        <v>59</v>
      </c>
      <c r="D40" s="58"/>
      <c r="E40" s="43">
        <v>67047.86</v>
      </c>
      <c r="F40" s="60">
        <f>F39-E40</f>
        <v>5964667.04</v>
      </c>
    </row>
    <row r="41" spans="1:12">
      <c r="A41" s="11" t="s">
        <v>60</v>
      </c>
      <c r="B41" s="40" t="s">
        <v>58</v>
      </c>
      <c r="C41" s="76" t="s">
        <v>65</v>
      </c>
      <c r="D41" s="58"/>
      <c r="E41" s="43">
        <v>16067.25</v>
      </c>
      <c r="F41" s="60">
        <f>F40-E41</f>
        <v>5948599.79</v>
      </c>
    </row>
    <row r="42" spans="1:12">
      <c r="A42" s="11" t="s">
        <v>61</v>
      </c>
      <c r="B42" s="40" t="s">
        <v>62</v>
      </c>
      <c r="C42" s="76" t="s">
        <v>63</v>
      </c>
      <c r="D42" s="58"/>
      <c r="E42" s="43">
        <v>346.5</v>
      </c>
      <c r="F42" s="60">
        <f>F41-E42</f>
        <v>5948253.29</v>
      </c>
    </row>
    <row r="43" spans="1:12">
      <c r="A43" s="16"/>
      <c r="B43" s="23"/>
      <c r="C43" s="30"/>
      <c r="D43" s="58"/>
      <c r="E43" s="39"/>
      <c r="F43" s="60"/>
    </row>
    <row r="44" spans="1:12">
      <c r="A44" s="62"/>
      <c r="B44" s="61"/>
      <c r="C44" s="30"/>
      <c r="D44" s="58"/>
      <c r="E44" s="63"/>
      <c r="F44" s="60"/>
    </row>
    <row r="45" spans="1:12">
      <c r="A45" s="56"/>
      <c r="B45" s="61"/>
      <c r="C45" s="30"/>
      <c r="D45" s="58"/>
      <c r="E45" s="59"/>
      <c r="F45" s="60"/>
    </row>
    <row r="46" spans="1:12">
      <c r="A46" s="41"/>
      <c r="B46" s="61"/>
      <c r="C46" s="30"/>
      <c r="D46" s="58"/>
      <c r="E46" s="39"/>
      <c r="F46" s="60"/>
    </row>
    <row r="47" spans="1:12">
      <c r="A47" s="56"/>
      <c r="B47" s="57"/>
      <c r="C47" s="13"/>
      <c r="D47" s="58"/>
      <c r="E47" s="59"/>
      <c r="F47" s="60"/>
    </row>
    <row r="48" spans="1:12" ht="13.5" thickBot="1">
      <c r="A48" s="33"/>
      <c r="B48" s="34"/>
      <c r="C48" s="35"/>
      <c r="D48" s="52"/>
      <c r="E48" s="48"/>
      <c r="F48" s="47"/>
    </row>
    <row r="49" spans="1:6" ht="18.75" thickBot="1">
      <c r="A49" s="22"/>
      <c r="B49" s="68" t="s">
        <v>9</v>
      </c>
      <c r="C49" s="19"/>
      <c r="D49" s="20">
        <f>SUM(D17:D48)</f>
        <v>4585252.24</v>
      </c>
      <c r="E49" s="20">
        <f>SUM(E17:E48)</f>
        <v>1966157.48</v>
      </c>
      <c r="F49" s="21"/>
    </row>
    <row r="50" spans="1:6" ht="16.5" thickBot="1">
      <c r="A50" s="79"/>
      <c r="B50" s="79"/>
      <c r="C50" s="15" t="s">
        <v>10</v>
      </c>
      <c r="D50" s="2"/>
      <c r="E50" s="24"/>
      <c r="F50" s="18">
        <f>F42</f>
        <v>5948253.29</v>
      </c>
    </row>
    <row r="51" spans="1:6" ht="13.5" thickTop="1">
      <c r="A51" s="80"/>
      <c r="B51" s="80"/>
      <c r="C51" s="80"/>
      <c r="D51" s="80"/>
      <c r="E51" s="80"/>
      <c r="F51" s="8"/>
    </row>
    <row r="52" spans="1:6">
      <c r="A52" s="80"/>
      <c r="B52" s="80"/>
      <c r="C52" s="80"/>
      <c r="D52" s="80"/>
      <c r="E52" s="80"/>
      <c r="F52" s="8"/>
    </row>
    <row r="53" spans="1:6">
      <c r="A53" s="80"/>
      <c r="B53" s="80"/>
      <c r="C53" s="80"/>
      <c r="D53" s="80"/>
      <c r="E53" s="80"/>
      <c r="F53" s="8"/>
    </row>
    <row r="54" spans="1:6" ht="15.75">
      <c r="A54" s="14"/>
      <c r="B54" s="14"/>
      <c r="C54" s="14"/>
      <c r="D54" s="14"/>
      <c r="E54" s="14"/>
      <c r="F54" s="8"/>
    </row>
    <row r="55" spans="1:6" ht="15.75">
      <c r="A55" s="14"/>
      <c r="B55" s="14"/>
      <c r="C55" s="14"/>
      <c r="D55" s="14"/>
      <c r="E55" s="14"/>
      <c r="F55" s="8"/>
    </row>
    <row r="56" spans="1:6" ht="15.75">
      <c r="A56" s="14"/>
      <c r="B56" s="14"/>
      <c r="C56" s="14"/>
      <c r="D56" s="14"/>
      <c r="E56" s="14"/>
      <c r="F56" s="8"/>
    </row>
    <row r="57" spans="1:6" ht="15.75">
      <c r="A57" s="14"/>
      <c r="B57" s="14"/>
      <c r="C57" s="14"/>
      <c r="D57" s="14"/>
      <c r="E57" s="14"/>
      <c r="F57" s="8"/>
    </row>
    <row r="58" spans="1:6" ht="15.75">
      <c r="A58" s="14"/>
      <c r="B58" s="14"/>
      <c r="C58" s="14"/>
      <c r="D58" s="14"/>
      <c r="E58" s="14"/>
      <c r="F58" s="8"/>
    </row>
    <row r="59" spans="1:6" ht="15.75">
      <c r="A59" s="14"/>
      <c r="B59" s="14"/>
      <c r="C59" s="14"/>
      <c r="D59" s="14"/>
      <c r="E59" s="14"/>
      <c r="F59" s="8"/>
    </row>
    <row r="60" spans="1:6" ht="15.75">
      <c r="A60" s="14"/>
      <c r="B60" s="14"/>
      <c r="C60" s="14"/>
      <c r="D60" s="14"/>
      <c r="E60" s="14"/>
      <c r="F60" s="8"/>
    </row>
    <row r="61" spans="1:6" ht="15.75">
      <c r="A61" s="31"/>
      <c r="B61" s="31"/>
      <c r="C61" s="31"/>
      <c r="D61" s="31"/>
      <c r="E61" s="31"/>
      <c r="F61" s="8"/>
    </row>
    <row r="62" spans="1:6" ht="15.75">
      <c r="A62" s="55"/>
      <c r="B62" s="55"/>
      <c r="C62" s="55"/>
      <c r="D62" s="55"/>
      <c r="E62" s="55"/>
      <c r="F62" s="8"/>
    </row>
    <row r="63" spans="1:6" ht="15.75">
      <c r="A63" s="55"/>
      <c r="B63" s="55"/>
      <c r="C63" s="55"/>
      <c r="D63" s="55"/>
      <c r="E63" s="55"/>
      <c r="F63" s="8"/>
    </row>
    <row r="64" spans="1:6">
      <c r="A64" s="74"/>
      <c r="B64" s="70"/>
      <c r="C64" s="71"/>
      <c r="D64" s="73"/>
      <c r="E64" s="73"/>
      <c r="F64" s="73"/>
    </row>
    <row r="65" spans="1:6">
      <c r="A65" s="65"/>
      <c r="B65" s="70"/>
      <c r="C65" s="71"/>
      <c r="D65" s="49"/>
      <c r="E65" s="73"/>
      <c r="F65" s="73"/>
    </row>
    <row r="66" spans="1:6">
      <c r="A66" s="65"/>
      <c r="B66" s="74"/>
      <c r="C66" s="71"/>
      <c r="D66" s="49"/>
      <c r="E66" s="73"/>
      <c r="F66" s="73"/>
    </row>
    <row r="67" spans="1:6">
      <c r="A67" s="65"/>
      <c r="B67" s="74"/>
      <c r="C67" s="71"/>
      <c r="D67" s="73"/>
      <c r="E67" s="49"/>
      <c r="F67" s="73"/>
    </row>
    <row r="68" spans="1:6">
      <c r="A68" s="65"/>
      <c r="B68" s="74"/>
      <c r="C68" s="1"/>
      <c r="D68" s="73"/>
      <c r="E68" s="49"/>
      <c r="F68" s="73"/>
    </row>
    <row r="69" spans="1:6">
      <c r="A69" s="65"/>
      <c r="B69" s="74"/>
      <c r="C69" s="1"/>
      <c r="D69" s="73"/>
      <c r="E69" s="49"/>
      <c r="F69" s="73"/>
    </row>
    <row r="70" spans="1:6">
      <c r="A70" s="65"/>
      <c r="B70" s="74"/>
      <c r="C70" s="1"/>
      <c r="D70" s="73"/>
      <c r="E70" s="73"/>
      <c r="F70" s="73"/>
    </row>
    <row r="71" spans="1:6">
      <c r="A71" s="65"/>
      <c r="B71" s="74"/>
      <c r="C71" s="1"/>
      <c r="D71" s="73"/>
      <c r="E71" s="49"/>
      <c r="F71" s="73"/>
    </row>
    <row r="72" spans="1:6">
      <c r="A72" s="65"/>
      <c r="B72" s="74"/>
      <c r="C72" s="1"/>
      <c r="D72" s="49"/>
      <c r="E72" s="49"/>
      <c r="F72" s="73"/>
    </row>
    <row r="73" spans="1:6">
      <c r="A73" s="72"/>
      <c r="B73" s="74"/>
      <c r="C73" s="1"/>
      <c r="D73" s="73"/>
      <c r="E73" s="73"/>
      <c r="F73" s="73"/>
    </row>
    <row r="74" spans="1:6">
      <c r="A74" s="72"/>
      <c r="B74" s="74"/>
      <c r="C74" s="1"/>
      <c r="D74" s="73"/>
      <c r="E74" s="49"/>
      <c r="F74" s="73"/>
    </row>
    <row r="75" spans="1:6">
      <c r="A75" s="72"/>
      <c r="B75" s="74"/>
      <c r="C75" s="1"/>
      <c r="D75" s="73"/>
      <c r="E75" s="49"/>
      <c r="F75" s="73"/>
    </row>
    <row r="76" spans="1:6">
      <c r="A76" s="72"/>
      <c r="B76" s="74"/>
      <c r="C76" s="1"/>
      <c r="D76" s="73"/>
      <c r="E76" s="49"/>
      <c r="F76" s="73"/>
    </row>
    <row r="77" spans="1:6">
      <c r="A77" s="72"/>
      <c r="B77" s="74"/>
      <c r="C77" s="1"/>
      <c r="D77" s="73"/>
      <c r="E77" s="49"/>
      <c r="F77" s="73"/>
    </row>
    <row r="78" spans="1:6">
      <c r="A78" s="64"/>
      <c r="B78" s="74"/>
      <c r="C78" s="71"/>
      <c r="D78" s="49"/>
      <c r="E78" s="73"/>
      <c r="F78" s="73"/>
    </row>
    <row r="79" spans="1:6">
      <c r="A79" s="72"/>
      <c r="B79" s="74"/>
      <c r="C79" s="1"/>
      <c r="D79" s="73"/>
      <c r="E79" s="49"/>
      <c r="F79" s="49"/>
    </row>
    <row r="80" spans="1:6">
      <c r="A80" s="72"/>
      <c r="B80" s="74"/>
      <c r="C80" s="71"/>
      <c r="D80" s="73"/>
      <c r="E80" s="73"/>
      <c r="F80" s="49"/>
    </row>
    <row r="81" spans="1:6">
      <c r="A81" s="72"/>
      <c r="B81" s="74"/>
      <c r="C81" s="1"/>
      <c r="D81" s="73"/>
      <c r="E81" s="49"/>
      <c r="F81" s="8"/>
    </row>
    <row r="82" spans="1:6">
      <c r="A82" s="65"/>
      <c r="B82" s="74"/>
      <c r="C82" s="1"/>
      <c r="D82" s="49"/>
      <c r="E82" s="49"/>
      <c r="F82" s="8"/>
    </row>
    <row r="83" spans="1:6">
      <c r="A83" s="65"/>
      <c r="B83" s="70"/>
      <c r="C83" s="1"/>
      <c r="D83" s="49"/>
      <c r="E83" s="49"/>
      <c r="F83" s="8"/>
    </row>
    <row r="84" spans="1:6">
      <c r="A84" s="65"/>
      <c r="B84" s="70"/>
      <c r="C84" s="1"/>
      <c r="D84" s="49"/>
      <c r="E84" s="49"/>
      <c r="F84" s="8"/>
    </row>
    <row r="85" spans="1:6">
      <c r="A85" s="65"/>
      <c r="B85" s="70"/>
      <c r="C85" s="1"/>
      <c r="D85" s="49"/>
      <c r="E85" s="49"/>
      <c r="F85" s="8"/>
    </row>
    <row r="86" spans="1:6">
      <c r="A86" s="65"/>
      <c r="B86" s="70"/>
      <c r="C86" s="1"/>
      <c r="D86" s="49"/>
      <c r="E86" s="73"/>
      <c r="F86" s="8"/>
    </row>
    <row r="87" spans="1:6">
      <c r="A87" s="65"/>
      <c r="B87" s="74"/>
      <c r="C87" s="1"/>
      <c r="D87" s="49"/>
      <c r="E87" s="49"/>
      <c r="F87" s="8"/>
    </row>
    <row r="88" spans="1:6">
      <c r="A88" s="65"/>
      <c r="B88" s="74"/>
      <c r="C88" s="1"/>
      <c r="D88" s="49"/>
      <c r="E88" s="49"/>
      <c r="F88" s="8"/>
    </row>
    <row r="89" spans="1:6">
      <c r="A89" s="74"/>
      <c r="B89" s="74"/>
      <c r="C89" s="1"/>
      <c r="D89" s="49"/>
      <c r="E89" s="73"/>
      <c r="F89" s="8"/>
    </row>
    <row r="90" spans="1:6">
      <c r="A90" s="65"/>
      <c r="B90" s="74"/>
      <c r="C90" s="1"/>
      <c r="D90" s="49"/>
      <c r="E90" s="49"/>
      <c r="F90" s="8"/>
    </row>
    <row r="91" spans="1:6">
      <c r="A91" s="65"/>
      <c r="B91" s="12"/>
      <c r="C91" s="1"/>
      <c r="D91" s="66"/>
      <c r="E91" s="64"/>
      <c r="F91" s="8"/>
    </row>
    <row r="92" spans="1:6" ht="15.75">
      <c r="A92" s="75"/>
      <c r="B92" s="75"/>
      <c r="C92" s="75"/>
      <c r="D92" s="75"/>
      <c r="E92" s="75"/>
      <c r="F92" s="8"/>
    </row>
    <row r="93" spans="1:6" ht="15.75">
      <c r="A93" s="75"/>
      <c r="B93" s="75"/>
      <c r="C93" s="75"/>
      <c r="D93" s="75"/>
      <c r="E93" s="75"/>
      <c r="F93" s="8"/>
    </row>
    <row r="94" spans="1:6" ht="15.75">
      <c r="A94" s="75"/>
      <c r="B94" s="75"/>
      <c r="C94" s="75"/>
      <c r="D94" s="75"/>
      <c r="E94" s="75"/>
      <c r="F94" s="8"/>
    </row>
    <row r="95" spans="1:6" ht="15.75">
      <c r="A95" s="75"/>
      <c r="B95" s="75"/>
      <c r="C95" s="75"/>
      <c r="D95" s="75"/>
      <c r="E95" s="75"/>
      <c r="F95" s="8"/>
    </row>
    <row r="96" spans="1:6" ht="15.75">
      <c r="A96" s="75"/>
      <c r="B96" s="75"/>
      <c r="C96" s="75"/>
      <c r="D96" s="75"/>
      <c r="E96" s="75"/>
      <c r="F96" s="8"/>
    </row>
    <row r="97" spans="1:6" ht="15.75">
      <c r="A97" s="75"/>
      <c r="B97" s="75"/>
      <c r="C97" s="75"/>
      <c r="D97" s="75"/>
      <c r="E97" s="75"/>
      <c r="F97" s="8"/>
    </row>
    <row r="98" spans="1:6" ht="15.75">
      <c r="A98" s="75"/>
      <c r="B98" s="75"/>
      <c r="C98" s="75"/>
      <c r="D98" s="75"/>
      <c r="E98" s="75"/>
      <c r="F98" s="8"/>
    </row>
    <row r="99" spans="1:6" ht="15.75">
      <c r="A99" s="67"/>
      <c r="B99" s="67"/>
      <c r="C99" s="67"/>
      <c r="D99" s="67"/>
      <c r="E99" s="67"/>
      <c r="F99" s="8"/>
    </row>
  </sheetData>
  <mergeCells count="5">
    <mergeCell ref="C12:E12"/>
    <mergeCell ref="A50:B50"/>
    <mergeCell ref="A51:E53"/>
    <mergeCell ref="A11:D11"/>
    <mergeCell ref="E11:F11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2020-12-01T13:53:14Z</cp:lastPrinted>
  <dcterms:created xsi:type="dcterms:W3CDTF">2008-09-18T14:46:52Z</dcterms:created>
  <dcterms:modified xsi:type="dcterms:W3CDTF">2020-12-01T19:14:05Z</dcterms:modified>
</cp:coreProperties>
</file>