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INVENTARIO DE MATERIALE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G80" i="201"/>
  <c r="G79"/>
  <c r="G35"/>
</calcChain>
</file>

<file path=xl/sharedStrings.xml><?xml version="1.0" encoding="utf-8"?>
<sst xmlns="http://schemas.openxmlformats.org/spreadsheetml/2006/main" count="241" uniqueCount="162">
  <si>
    <t>EXISTENCIA</t>
  </si>
  <si>
    <t>CONSEJO NACIONAL DE POBLACION Y FAMILIA</t>
  </si>
  <si>
    <t>CODIGO INSTITUC.</t>
  </si>
  <si>
    <t>NOMBRE DEL ARTICULO</t>
  </si>
  <si>
    <t>VALOR TOTAL RD$</t>
  </si>
  <si>
    <t>ROLLOS MAQUINA SUMADORA</t>
  </si>
  <si>
    <t>ROL1</t>
  </si>
  <si>
    <t>CART1</t>
  </si>
  <si>
    <t>SOBRE MANILA 81/2 X11</t>
  </si>
  <si>
    <t>SOBRMA1</t>
  </si>
  <si>
    <t>SOBRMA2</t>
  </si>
  <si>
    <t>ESPIR1</t>
  </si>
  <si>
    <t>ESPIR2</t>
  </si>
  <si>
    <t>ESPIR3</t>
  </si>
  <si>
    <t>CINTAS ADHESIVA</t>
  </si>
  <si>
    <t>CINTADH1</t>
  </si>
  <si>
    <t>SUBTOTAL</t>
  </si>
  <si>
    <t>FECHA/Adquisión</t>
  </si>
  <si>
    <t>FECHA/Registro</t>
  </si>
  <si>
    <t>SACA GRAPAS</t>
  </si>
  <si>
    <t>SCG01</t>
  </si>
  <si>
    <t>15/04/2019</t>
  </si>
  <si>
    <t>RES3</t>
  </si>
  <si>
    <t>RESMAS PAPEL  TIMBRADO</t>
  </si>
  <si>
    <t>CARTULINA PARA ENGARGOLAR</t>
  </si>
  <si>
    <t>GANCHO ACCO</t>
  </si>
  <si>
    <t>GANC01</t>
  </si>
  <si>
    <t>TOTAL</t>
  </si>
  <si>
    <t>PENDAFLEX 85X11</t>
  </si>
  <si>
    <t>PENDA01</t>
  </si>
  <si>
    <t>18/07/2019</t>
  </si>
  <si>
    <t>RESAL01</t>
  </si>
  <si>
    <t>RESALTADORES</t>
  </si>
  <si>
    <t>1  CAJA</t>
  </si>
  <si>
    <t>SEPAR01</t>
  </si>
  <si>
    <t>SEPARADORES DE COLORES 36/1</t>
  </si>
  <si>
    <t>ESPIRALES GRANDE 1/2</t>
  </si>
  <si>
    <t>ESPIRALES MEDIANO 1/4</t>
  </si>
  <si>
    <t>ESPIRALES MEDIANO 3/4</t>
  </si>
  <si>
    <t>ESPIR4</t>
  </si>
  <si>
    <t>24/10/2019</t>
  </si>
  <si>
    <t>SERVILLETA</t>
  </si>
  <si>
    <t>PAPEL HIGIENICO</t>
  </si>
  <si>
    <t>SERV01</t>
  </si>
  <si>
    <t>PAPH01</t>
  </si>
  <si>
    <t>10 Unidades</t>
  </si>
  <si>
    <t>13/12/2019</t>
  </si>
  <si>
    <t>LAP01</t>
  </si>
  <si>
    <t>LIB01</t>
  </si>
  <si>
    <t>LIBRO RECORD</t>
  </si>
  <si>
    <t>PEG01</t>
  </si>
  <si>
    <t>PEGAMENTO UHU</t>
  </si>
  <si>
    <t>CLIPBILL01</t>
  </si>
  <si>
    <t>CLIP BILLETERO 41 MM 12/1</t>
  </si>
  <si>
    <t>2 unidades</t>
  </si>
  <si>
    <t>21/02/2020</t>
  </si>
  <si>
    <t>4 UNIDADES</t>
  </si>
  <si>
    <t>RECOG01</t>
  </si>
  <si>
    <t>RECOGEDOR DE BASURA</t>
  </si>
  <si>
    <t>FUND01</t>
  </si>
  <si>
    <t>CART01</t>
  </si>
  <si>
    <t>CART02</t>
  </si>
  <si>
    <t>TON01</t>
  </si>
  <si>
    <t>TONER HP Q2612A</t>
  </si>
  <si>
    <t>3 UNIDADES</t>
  </si>
  <si>
    <t>RESM01</t>
  </si>
  <si>
    <t>24/2/2020</t>
  </si>
  <si>
    <t>RESM02</t>
  </si>
  <si>
    <t>FOLDER 81/2X11 CAJAS 100/1</t>
  </si>
  <si>
    <t xml:space="preserve">FOLDER01 </t>
  </si>
  <si>
    <t xml:space="preserve">FOLDER02 </t>
  </si>
  <si>
    <t>FOLDER 81/2X14 CAJAS 100/1</t>
  </si>
  <si>
    <t>5 CAJAS</t>
  </si>
  <si>
    <t>LIBRET01</t>
  </si>
  <si>
    <t>LIBRET02</t>
  </si>
  <si>
    <t>LIBRETAS RAYADAS PEQUEÑA</t>
  </si>
  <si>
    <t>GRAP01</t>
  </si>
  <si>
    <t>GRAPADORAS ESTÁNDAR</t>
  </si>
  <si>
    <t>BAND01</t>
  </si>
  <si>
    <t>BANDAS DE GOMAS FINAS #. 18</t>
  </si>
  <si>
    <t>TIJER01</t>
  </si>
  <si>
    <t>TIJERAS DE OFICINAS</t>
  </si>
  <si>
    <t>POST01</t>
  </si>
  <si>
    <t>POSTIN 3X5</t>
  </si>
  <si>
    <t>RESM03</t>
  </si>
  <si>
    <t>RESMA PAPEL DE HILO CREMA</t>
  </si>
  <si>
    <t>GRAPAS01</t>
  </si>
  <si>
    <t>20 UNIDADES</t>
  </si>
  <si>
    <t>CORRECT01</t>
  </si>
  <si>
    <t>CORRECTOR LIQUIDO</t>
  </si>
  <si>
    <t>POST02</t>
  </si>
  <si>
    <t>POSTIN 3X3</t>
  </si>
  <si>
    <t>BOLIG01</t>
  </si>
  <si>
    <t>BOLIGAFOS FABER CASTELL</t>
  </si>
  <si>
    <t>LAPIZ01</t>
  </si>
  <si>
    <t>5 DOCENAS</t>
  </si>
  <si>
    <t>LAPIZ DE CARBON 12/1</t>
  </si>
  <si>
    <t>112 UNIDADES</t>
  </si>
  <si>
    <t>3 Unidades</t>
  </si>
  <si>
    <t>2 UNIDADES</t>
  </si>
  <si>
    <t>70 Unidades</t>
  </si>
  <si>
    <t>76 Unidades</t>
  </si>
  <si>
    <t>45 UNIDADES</t>
  </si>
  <si>
    <t>JAB01</t>
  </si>
  <si>
    <t>JABON LIQUIDO DE MANO ANTIBACTERIAL</t>
  </si>
  <si>
    <t>18/06/2020</t>
  </si>
  <si>
    <t>19/06/2020</t>
  </si>
  <si>
    <t>30 RESMA</t>
  </si>
  <si>
    <t>18 CAJAS</t>
  </si>
  <si>
    <t>19 CAJAS</t>
  </si>
  <si>
    <t>21 UNIDADES</t>
  </si>
  <si>
    <t>68 Unidades</t>
  </si>
  <si>
    <t>ESPIRALES PEQUEÑO 5/16</t>
  </si>
  <si>
    <t>FUNDA DE BASURA 1/100</t>
  </si>
  <si>
    <t>CARTUCHO HP 21 N</t>
  </si>
  <si>
    <t>CARTUCHO HP 22</t>
  </si>
  <si>
    <t>TONER 051</t>
  </si>
  <si>
    <t>T0N03</t>
  </si>
  <si>
    <t>GRAP02</t>
  </si>
  <si>
    <t>GRAPAS PAINTER</t>
  </si>
  <si>
    <t>TINT01</t>
  </si>
  <si>
    <t>TINTA IMPRESORA</t>
  </si>
  <si>
    <t>LIBRETAS RAYADAS 8 1/2X11</t>
  </si>
  <si>
    <t>FOLDER 8 1/2X14 CAJAS 100/1</t>
  </si>
  <si>
    <t>FOLDER 8 1/2X11 CAJAS 100/1</t>
  </si>
  <si>
    <t>RESMA PAPEL 8 1/2X14</t>
  </si>
  <si>
    <t>RESMA PAPEL 8 1/2X11</t>
  </si>
  <si>
    <t>3 CAJAS</t>
  </si>
  <si>
    <t>4 CAJAS</t>
  </si>
  <si>
    <t>7 RESMA</t>
  </si>
  <si>
    <t>20/08/2020</t>
  </si>
  <si>
    <t>24/08/2020</t>
  </si>
  <si>
    <t>CAF01</t>
  </si>
  <si>
    <t>AZUC01</t>
  </si>
  <si>
    <t>CRM01</t>
  </si>
  <si>
    <t>CREMORA</t>
  </si>
  <si>
    <t>9 UNIDADES</t>
  </si>
  <si>
    <t>TRIMESTRE JULIO/SEPTIEMBRE 2020</t>
  </si>
  <si>
    <t>42 Unidades</t>
  </si>
  <si>
    <t>32 Unidades</t>
  </si>
  <si>
    <t>71 Unidades</t>
  </si>
  <si>
    <t>6 RESMA</t>
  </si>
  <si>
    <t xml:space="preserve">LIBRETAS RAYADAS PEQUEÑA </t>
  </si>
  <si>
    <t>5 UNIDADES</t>
  </si>
  <si>
    <t>18 UNIDADES</t>
  </si>
  <si>
    <t>GRAPAS VERME</t>
  </si>
  <si>
    <t>7 UNIDADES</t>
  </si>
  <si>
    <t>8 RESMAS</t>
  </si>
  <si>
    <t>3 GALON</t>
  </si>
  <si>
    <t>3 RESMA</t>
  </si>
  <si>
    <t>SOBRE MANILA 9X12 DE 500</t>
  </si>
  <si>
    <t>CAFÉ  7/12</t>
  </si>
  <si>
    <t>7 PAQUETE</t>
  </si>
  <si>
    <t>AZUCAR 5/5 LIBRAS</t>
  </si>
  <si>
    <t>5 PAQUETE</t>
  </si>
  <si>
    <t xml:space="preserve">              RELACION DE MATERIALES GASTABLES EN ALMACEN</t>
  </si>
  <si>
    <t xml:space="preserve">            CONSEJO NACIONAL DE POBLACION Y FAMILIA</t>
  </si>
  <si>
    <t xml:space="preserve">  RELACION  MATERIALES GASTABLES EN ALMACEN </t>
  </si>
  <si>
    <t>LAPIZ DE CARBON  12/1</t>
  </si>
  <si>
    <t>4 Docenas</t>
  </si>
  <si>
    <t>24 UNIDADES</t>
  </si>
  <si>
    <t>9 DOCENAS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</si>
</sst>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/>
    <xf numFmtId="0" fontId="9" fillId="0" borderId="4" xfId="0" applyFont="1" applyBorder="1"/>
    <xf numFmtId="0" fontId="10" fillId="0" borderId="2" xfId="0" applyFont="1" applyBorder="1" applyAlignment="1">
      <alignment vertical="center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 horizontal="right"/>
    </xf>
    <xf numFmtId="0" fontId="10" fillId="0" borderId="13" xfId="0" applyFont="1" applyBorder="1" applyAlignment="1">
      <alignment vertical="center"/>
    </xf>
    <xf numFmtId="14" fontId="0" fillId="0" borderId="14" xfId="0" applyNumberFormat="1" applyBorder="1"/>
    <xf numFmtId="0" fontId="0" fillId="0" borderId="15" xfId="0" applyBorder="1"/>
    <xf numFmtId="14" fontId="3" fillId="0" borderId="7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right"/>
    </xf>
    <xf numFmtId="0" fontId="7" fillId="0" borderId="8" xfId="0" applyFont="1" applyBorder="1" applyAlignment="1">
      <alignment vertical="center"/>
    </xf>
    <xf numFmtId="4" fontId="7" fillId="0" borderId="9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/>
    </xf>
    <xf numFmtId="14" fontId="3" fillId="0" borderId="17" xfId="0" applyNumberFormat="1" applyFont="1" applyBorder="1" applyAlignment="1">
      <alignment horizontal="right"/>
    </xf>
    <xf numFmtId="14" fontId="3" fillId="0" borderId="18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right"/>
    </xf>
    <xf numFmtId="14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43" fontId="5" fillId="2" borderId="25" xfId="2" applyFont="1" applyFill="1" applyBorder="1" applyAlignment="1" applyProtection="1">
      <alignment horizontal="center" vertical="center" wrapText="1"/>
    </xf>
    <xf numFmtId="43" fontId="5" fillId="2" borderId="26" xfId="2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4" fontId="0" fillId="0" borderId="28" xfId="0" applyNumberFormat="1" applyBorder="1" applyAlignment="1">
      <alignment horizontal="right" vertical="center" wrapText="1"/>
    </xf>
    <xf numFmtId="14" fontId="3" fillId="0" borderId="2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5" fontId="10" fillId="0" borderId="18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9777" y="238125"/>
          <a:ext cx="685798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1</xdr:row>
      <xdr:rowOff>0</xdr:rowOff>
    </xdr:from>
    <xdr:to>
      <xdr:col>2</xdr:col>
      <xdr:colOff>581025</xdr:colOff>
      <xdr:row>3</xdr:row>
      <xdr:rowOff>190499</xdr:rowOff>
    </xdr:to>
    <xdr:pic>
      <xdr:nvPicPr>
        <xdr:cNvPr id="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400049"/>
          <a:ext cx="84772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45</xdr:row>
      <xdr:rowOff>0</xdr:rowOff>
    </xdr:from>
    <xdr:to>
      <xdr:col>5</xdr:col>
      <xdr:colOff>411858</xdr:colOff>
      <xdr:row>45</xdr:row>
      <xdr:rowOff>3464</xdr:rowOff>
    </xdr:to>
    <xdr:pic>
      <xdr:nvPicPr>
        <xdr:cNvPr id="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5210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45</xdr:row>
      <xdr:rowOff>190500</xdr:rowOff>
    </xdr:from>
    <xdr:to>
      <xdr:col>2</xdr:col>
      <xdr:colOff>495300</xdr:colOff>
      <xdr:row>48</xdr:row>
      <xdr:rowOff>104775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7915275"/>
          <a:ext cx="1285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81</xdr:row>
      <xdr:rowOff>104775</xdr:rowOff>
    </xdr:from>
    <xdr:to>
      <xdr:col>2</xdr:col>
      <xdr:colOff>342900</xdr:colOff>
      <xdr:row>85</xdr:row>
      <xdr:rowOff>78105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3" cstate="print"/>
        <a:srcRect r="78955" b="20561"/>
        <a:stretch>
          <a:fillRect/>
        </a:stretch>
      </xdr:blipFill>
      <xdr:spPr>
        <a:xfrm>
          <a:off x="114300" y="13906500"/>
          <a:ext cx="1857375" cy="77343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84</xdr:row>
      <xdr:rowOff>180975</xdr:rowOff>
    </xdr:from>
    <xdr:to>
      <xdr:col>4</xdr:col>
      <xdr:colOff>1323975</xdr:colOff>
      <xdr:row>86</xdr:row>
      <xdr:rowOff>142875</xdr:rowOff>
    </xdr:to>
    <xdr:pic>
      <xdr:nvPicPr>
        <xdr:cNvPr id="13" name="12 Imagen" descr="C:\Users\Mercedes\Desktop\SELLO INSTITUCIONAL.jpeg"/>
        <xdr:cNvPicPr/>
      </xdr:nvPicPr>
      <xdr:blipFill>
        <a:blip xmlns:r="http://schemas.openxmlformats.org/officeDocument/2006/relationships" r:embed="rId4" cstate="print"/>
        <a:srcRect l="16139" t="31489" r="29747" b="18298"/>
        <a:stretch>
          <a:fillRect/>
        </a:stretch>
      </xdr:blipFill>
      <xdr:spPr bwMode="auto">
        <a:xfrm>
          <a:off x="3352800" y="15259050"/>
          <a:ext cx="1362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37</xdr:row>
      <xdr:rowOff>104775</xdr:rowOff>
    </xdr:from>
    <xdr:to>
      <xdr:col>2</xdr:col>
      <xdr:colOff>342900</xdr:colOff>
      <xdr:row>40</xdr:row>
      <xdr:rowOff>125730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3" cstate="print"/>
        <a:srcRect r="78955" b="20561"/>
        <a:stretch>
          <a:fillRect/>
        </a:stretch>
      </xdr:blipFill>
      <xdr:spPr>
        <a:xfrm>
          <a:off x="114300" y="13906500"/>
          <a:ext cx="1857375" cy="77343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1381125</xdr:colOff>
      <xdr:row>44</xdr:row>
      <xdr:rowOff>0</xdr:rowOff>
    </xdr:to>
    <xdr:pic>
      <xdr:nvPicPr>
        <xdr:cNvPr id="16" name="15 Imagen" descr="C:\Users\Mercedes\Desktop\SELLO INSTITUCIONAL.jpeg"/>
        <xdr:cNvPicPr/>
      </xdr:nvPicPr>
      <xdr:blipFill>
        <a:blip xmlns:r="http://schemas.openxmlformats.org/officeDocument/2006/relationships" r:embed="rId4" cstate="print"/>
        <a:srcRect l="16139" t="31489" r="29747" b="18298"/>
        <a:stretch>
          <a:fillRect/>
        </a:stretch>
      </xdr:blipFill>
      <xdr:spPr bwMode="auto">
        <a:xfrm>
          <a:off x="3390900" y="5505450"/>
          <a:ext cx="1381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695326</xdr:colOff>
      <xdr:row>1</xdr:row>
      <xdr:rowOff>0</xdr:rowOff>
    </xdr:from>
    <xdr:to>
      <xdr:col>6</xdr:col>
      <xdr:colOff>371476</xdr:colOff>
      <xdr:row>2</xdr:row>
      <xdr:rowOff>180975</xdr:rowOff>
    </xdr:to>
    <xdr:pic>
      <xdr:nvPicPr>
        <xdr:cNvPr id="17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05701" y="323850"/>
          <a:ext cx="723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45</xdr:row>
      <xdr:rowOff>171450</xdr:rowOff>
    </xdr:from>
    <xdr:to>
      <xdr:col>6</xdr:col>
      <xdr:colOff>76200</xdr:colOff>
      <xdr:row>47</xdr:row>
      <xdr:rowOff>161926</xdr:rowOff>
    </xdr:to>
    <xdr:pic>
      <xdr:nvPicPr>
        <xdr:cNvPr id="18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8258175"/>
          <a:ext cx="609600" cy="44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88</xdr:row>
      <xdr:rowOff>0</xdr:rowOff>
    </xdr:from>
    <xdr:to>
      <xdr:col>5</xdr:col>
      <xdr:colOff>411858</xdr:colOff>
      <xdr:row>88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134350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88</xdr:row>
      <xdr:rowOff>0</xdr:rowOff>
    </xdr:from>
    <xdr:to>
      <xdr:col>5</xdr:col>
      <xdr:colOff>411858</xdr:colOff>
      <xdr:row>88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029575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3073978</xdr:colOff>
      <xdr:row>40</xdr:row>
      <xdr:rowOff>142875</xdr:rowOff>
    </xdr:to>
    <xdr:pic>
      <xdr:nvPicPr>
        <xdr:cNvPr id="26" name="25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3390900" y="5905500"/>
          <a:ext cx="3073978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81</xdr:row>
      <xdr:rowOff>200024</xdr:rowOff>
    </xdr:from>
    <xdr:to>
      <xdr:col>4</xdr:col>
      <xdr:colOff>3073978</xdr:colOff>
      <xdr:row>84</xdr:row>
      <xdr:rowOff>142874</xdr:rowOff>
    </xdr:to>
    <xdr:pic>
      <xdr:nvPicPr>
        <xdr:cNvPr id="27" name="26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3390900" y="14554199"/>
          <a:ext cx="307397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88</xdr:row>
      <xdr:rowOff>0</xdr:rowOff>
    </xdr:from>
    <xdr:to>
      <xdr:col>5</xdr:col>
      <xdr:colOff>411858</xdr:colOff>
      <xdr:row>88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7896225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88</xdr:row>
      <xdr:rowOff>0</xdr:rowOff>
    </xdr:from>
    <xdr:to>
      <xdr:col>5</xdr:col>
      <xdr:colOff>411858</xdr:colOff>
      <xdr:row>88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058150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tabSelected="1" workbookViewId="0">
      <selection activeCell="I19" sqref="I19"/>
    </sheetView>
  </sheetViews>
  <sheetFormatPr baseColWidth="10" defaultRowHeight="12.75"/>
  <cols>
    <col min="2" max="3" width="13" customWidth="1"/>
    <col min="4" max="4" width="13.42578125" customWidth="1"/>
    <col min="5" max="5" width="51.28515625" customWidth="1"/>
    <col min="6" max="6" width="15.7109375" customWidth="1"/>
    <col min="7" max="7" width="14.140625" customWidth="1"/>
  </cols>
  <sheetData>
    <row r="2" spans="1:7" ht="18" customHeight="1">
      <c r="A2" s="58" t="s">
        <v>156</v>
      </c>
      <c r="B2" s="58"/>
      <c r="C2" s="58"/>
      <c r="D2" s="58"/>
      <c r="E2" s="58"/>
      <c r="F2" s="58"/>
      <c r="G2" s="58"/>
    </row>
    <row r="3" spans="1:7" ht="18" customHeight="1">
      <c r="A3" s="58" t="s">
        <v>155</v>
      </c>
      <c r="B3" s="58"/>
      <c r="C3" s="58"/>
      <c r="D3" s="58"/>
      <c r="E3" s="58"/>
      <c r="F3" s="58"/>
      <c r="G3" s="58"/>
    </row>
    <row r="4" spans="1:7" ht="18" customHeight="1">
      <c r="D4" s="57" t="s">
        <v>137</v>
      </c>
      <c r="E4" s="57"/>
    </row>
    <row r="5" spans="1:7" ht="13.5" thickBot="1"/>
    <row r="6" spans="1:7" ht="31.5" thickTop="1" thickBot="1">
      <c r="B6" s="41" t="s">
        <v>17</v>
      </c>
      <c r="C6" s="41" t="s">
        <v>18</v>
      </c>
      <c r="D6" s="41" t="s">
        <v>2</v>
      </c>
      <c r="E6" s="42" t="s">
        <v>3</v>
      </c>
      <c r="F6" s="43" t="s">
        <v>0</v>
      </c>
      <c r="G6" s="44" t="s">
        <v>4</v>
      </c>
    </row>
    <row r="7" spans="1:7">
      <c r="B7" s="23">
        <v>43130</v>
      </c>
      <c r="C7" s="4">
        <v>43130</v>
      </c>
      <c r="D7" s="3" t="s">
        <v>9</v>
      </c>
      <c r="E7" s="9" t="s">
        <v>8</v>
      </c>
      <c r="F7" s="6" t="s">
        <v>111</v>
      </c>
      <c r="G7" s="10">
        <v>476</v>
      </c>
    </row>
    <row r="8" spans="1:7">
      <c r="B8" s="23">
        <v>43130</v>
      </c>
      <c r="C8" s="4">
        <v>43130</v>
      </c>
      <c r="D8" s="3" t="s">
        <v>11</v>
      </c>
      <c r="E8" s="9" t="s">
        <v>36</v>
      </c>
      <c r="F8" s="6" t="s">
        <v>138</v>
      </c>
      <c r="G8" s="10">
        <v>294</v>
      </c>
    </row>
    <row r="9" spans="1:7">
      <c r="B9" s="23">
        <v>43130</v>
      </c>
      <c r="C9" s="4">
        <v>43130</v>
      </c>
      <c r="D9" s="3" t="s">
        <v>12</v>
      </c>
      <c r="E9" s="5" t="s">
        <v>112</v>
      </c>
      <c r="F9" s="6" t="s">
        <v>100</v>
      </c>
      <c r="G9" s="10">
        <v>4200</v>
      </c>
    </row>
    <row r="10" spans="1:7">
      <c r="B10" s="23">
        <v>43130</v>
      </c>
      <c r="C10" s="4">
        <v>43130</v>
      </c>
      <c r="D10" s="3" t="s">
        <v>13</v>
      </c>
      <c r="E10" s="9" t="s">
        <v>37</v>
      </c>
      <c r="F10" s="6" t="s">
        <v>101</v>
      </c>
      <c r="G10" s="10">
        <v>5183.96</v>
      </c>
    </row>
    <row r="11" spans="1:7">
      <c r="B11" s="23">
        <v>43399</v>
      </c>
      <c r="C11" s="4">
        <v>43404</v>
      </c>
      <c r="D11" s="3" t="s">
        <v>9</v>
      </c>
      <c r="E11" s="9" t="s">
        <v>8</v>
      </c>
      <c r="F11" s="6" t="s">
        <v>97</v>
      </c>
      <c r="G11" s="10">
        <v>1456</v>
      </c>
    </row>
    <row r="12" spans="1:7">
      <c r="B12" s="21" t="s">
        <v>21</v>
      </c>
      <c r="C12" s="14" t="s">
        <v>21</v>
      </c>
      <c r="D12" s="3" t="s">
        <v>6</v>
      </c>
      <c r="E12" s="5" t="s">
        <v>5</v>
      </c>
      <c r="F12" s="6" t="s">
        <v>45</v>
      </c>
      <c r="G12" s="10">
        <v>322.14</v>
      </c>
    </row>
    <row r="13" spans="1:7">
      <c r="B13" s="21" t="s">
        <v>21</v>
      </c>
      <c r="C13" s="14" t="s">
        <v>21</v>
      </c>
      <c r="D13" s="3" t="s">
        <v>26</v>
      </c>
      <c r="E13" s="5" t="s">
        <v>25</v>
      </c>
      <c r="F13" s="6">
        <v>17</v>
      </c>
      <c r="G13" s="10">
        <v>481.44</v>
      </c>
    </row>
    <row r="14" spans="1:7">
      <c r="B14" s="21">
        <v>43652</v>
      </c>
      <c r="C14" s="14">
        <v>43652</v>
      </c>
      <c r="D14" s="3" t="s">
        <v>29</v>
      </c>
      <c r="E14" s="9" t="s">
        <v>28</v>
      </c>
      <c r="F14" s="6">
        <v>7</v>
      </c>
      <c r="G14" s="10">
        <v>4199.93</v>
      </c>
    </row>
    <row r="15" spans="1:7">
      <c r="B15" s="21" t="s">
        <v>30</v>
      </c>
      <c r="C15" s="14" t="s">
        <v>30</v>
      </c>
      <c r="D15" s="18" t="s">
        <v>31</v>
      </c>
      <c r="E15" s="22" t="s">
        <v>32</v>
      </c>
      <c r="F15" s="19" t="s">
        <v>139</v>
      </c>
      <c r="G15" s="11">
        <v>1440</v>
      </c>
    </row>
    <row r="16" spans="1:7">
      <c r="B16" s="21" t="s">
        <v>30</v>
      </c>
      <c r="C16" s="14" t="s">
        <v>30</v>
      </c>
      <c r="D16" s="3" t="s">
        <v>20</v>
      </c>
      <c r="E16" s="5" t="s">
        <v>19</v>
      </c>
      <c r="F16" s="6" t="s">
        <v>98</v>
      </c>
      <c r="G16" s="11">
        <v>225</v>
      </c>
    </row>
    <row r="17" spans="2:7">
      <c r="B17" s="21" t="s">
        <v>30</v>
      </c>
      <c r="C17" s="14" t="s">
        <v>30</v>
      </c>
      <c r="D17" s="3" t="s">
        <v>7</v>
      </c>
      <c r="E17" s="5" t="s">
        <v>24</v>
      </c>
      <c r="F17" s="6" t="s">
        <v>102</v>
      </c>
      <c r="G17" s="10">
        <v>450</v>
      </c>
    </row>
    <row r="18" spans="2:7">
      <c r="B18" s="21" t="s">
        <v>30</v>
      </c>
      <c r="C18" s="14" t="s">
        <v>30</v>
      </c>
      <c r="D18" s="3" t="s">
        <v>34</v>
      </c>
      <c r="E18" s="5" t="s">
        <v>35</v>
      </c>
      <c r="F18" s="6" t="s">
        <v>33</v>
      </c>
      <c r="G18" s="10">
        <v>2160</v>
      </c>
    </row>
    <row r="19" spans="2:7">
      <c r="B19" s="21">
        <v>43505</v>
      </c>
      <c r="C19" s="20">
        <v>43594</v>
      </c>
      <c r="D19" s="3" t="s">
        <v>39</v>
      </c>
      <c r="E19" s="9" t="s">
        <v>38</v>
      </c>
      <c r="F19" s="17" t="s">
        <v>140</v>
      </c>
      <c r="G19" s="11">
        <v>568</v>
      </c>
    </row>
    <row r="20" spans="2:7">
      <c r="B20" s="21">
        <v>43505</v>
      </c>
      <c r="C20" s="14">
        <v>43594</v>
      </c>
      <c r="D20" s="3" t="s">
        <v>15</v>
      </c>
      <c r="E20" s="5" t="s">
        <v>14</v>
      </c>
      <c r="F20" s="6" t="s">
        <v>99</v>
      </c>
      <c r="G20" s="11">
        <v>166.66</v>
      </c>
    </row>
    <row r="21" spans="2:7">
      <c r="B21" s="30" t="s">
        <v>40</v>
      </c>
      <c r="C21" s="31">
        <v>43596</v>
      </c>
      <c r="D21" s="32" t="s">
        <v>43</v>
      </c>
      <c r="E21" s="49" t="s">
        <v>41</v>
      </c>
      <c r="F21" s="34">
        <v>4</v>
      </c>
      <c r="G21" s="10">
        <v>524.75</v>
      </c>
    </row>
    <row r="22" spans="2:7">
      <c r="B22" s="30" t="s">
        <v>40</v>
      </c>
      <c r="C22" s="31">
        <v>43596</v>
      </c>
      <c r="D22" s="32" t="s">
        <v>44</v>
      </c>
      <c r="E22" s="33" t="s">
        <v>42</v>
      </c>
      <c r="F22" s="34">
        <v>3</v>
      </c>
      <c r="G22" s="11">
        <v>2025</v>
      </c>
    </row>
    <row r="23" spans="2:7">
      <c r="B23" s="30">
        <v>43811</v>
      </c>
      <c r="C23" s="31">
        <v>44013</v>
      </c>
      <c r="D23" s="32" t="s">
        <v>47</v>
      </c>
      <c r="E23" s="49" t="s">
        <v>158</v>
      </c>
      <c r="F23" s="34" t="s">
        <v>159</v>
      </c>
      <c r="G23" s="10">
        <v>572</v>
      </c>
    </row>
    <row r="24" spans="2:7">
      <c r="B24" s="30" t="s">
        <v>46</v>
      </c>
      <c r="C24" s="31">
        <v>44013</v>
      </c>
      <c r="D24" s="32" t="s">
        <v>48</v>
      </c>
      <c r="E24" s="49" t="s">
        <v>49</v>
      </c>
      <c r="F24" s="46" t="s">
        <v>54</v>
      </c>
      <c r="G24" s="10">
        <v>600</v>
      </c>
    </row>
    <row r="25" spans="2:7">
      <c r="B25" s="30" t="s">
        <v>46</v>
      </c>
      <c r="C25" s="31">
        <v>44013</v>
      </c>
      <c r="D25" s="32" t="s">
        <v>50</v>
      </c>
      <c r="E25" s="33" t="s">
        <v>51</v>
      </c>
      <c r="F25" s="34">
        <v>2</v>
      </c>
      <c r="G25" s="10">
        <v>550</v>
      </c>
    </row>
    <row r="26" spans="2:7">
      <c r="B26" s="30" t="s">
        <v>46</v>
      </c>
      <c r="C26" s="31">
        <v>44013</v>
      </c>
      <c r="D26" s="32" t="s">
        <v>52</v>
      </c>
      <c r="E26" s="49" t="s">
        <v>53</v>
      </c>
      <c r="F26" s="34">
        <v>2</v>
      </c>
      <c r="G26" s="10">
        <v>225</v>
      </c>
    </row>
    <row r="27" spans="2:7">
      <c r="B27" s="21" t="s">
        <v>55</v>
      </c>
      <c r="C27" s="14">
        <v>43893</v>
      </c>
      <c r="D27" s="32" t="s">
        <v>57</v>
      </c>
      <c r="E27" s="33" t="s">
        <v>58</v>
      </c>
      <c r="F27" s="34" t="s">
        <v>56</v>
      </c>
      <c r="G27" s="10">
        <v>440</v>
      </c>
    </row>
    <row r="28" spans="2:7">
      <c r="B28" s="21" t="s">
        <v>55</v>
      </c>
      <c r="C28" s="14">
        <v>43893</v>
      </c>
      <c r="D28" s="32" t="s">
        <v>59</v>
      </c>
      <c r="E28" s="49" t="s">
        <v>113</v>
      </c>
      <c r="F28" s="46">
        <v>1</v>
      </c>
      <c r="G28" s="10">
        <v>319.99</v>
      </c>
    </row>
    <row r="29" spans="2:7">
      <c r="B29" s="21" t="s">
        <v>55</v>
      </c>
      <c r="C29" s="14">
        <v>43893</v>
      </c>
      <c r="D29" s="32" t="s">
        <v>60</v>
      </c>
      <c r="E29" s="33" t="s">
        <v>114</v>
      </c>
      <c r="F29" s="34" t="s">
        <v>56</v>
      </c>
      <c r="G29" s="10">
        <v>15410.8</v>
      </c>
    </row>
    <row r="30" spans="2:7">
      <c r="B30" s="21" t="s">
        <v>55</v>
      </c>
      <c r="C30" s="14">
        <v>43893</v>
      </c>
      <c r="D30" s="32" t="s">
        <v>61</v>
      </c>
      <c r="E30" s="33" t="s">
        <v>115</v>
      </c>
      <c r="F30" s="34" t="s">
        <v>56</v>
      </c>
      <c r="G30" s="10">
        <v>11800</v>
      </c>
    </row>
    <row r="31" spans="2:7">
      <c r="B31" s="21" t="s">
        <v>55</v>
      </c>
      <c r="C31" s="14">
        <v>43893</v>
      </c>
      <c r="D31" s="32" t="s">
        <v>62</v>
      </c>
      <c r="E31" s="49" t="s">
        <v>63</v>
      </c>
      <c r="F31" s="34" t="s">
        <v>64</v>
      </c>
      <c r="G31" s="10">
        <v>18758.46</v>
      </c>
    </row>
    <row r="32" spans="2:7">
      <c r="B32" s="21" t="s">
        <v>55</v>
      </c>
      <c r="C32" s="14">
        <v>43893</v>
      </c>
      <c r="D32" s="3" t="s">
        <v>117</v>
      </c>
      <c r="E32" s="5" t="s">
        <v>116</v>
      </c>
      <c r="F32" s="6" t="s">
        <v>99</v>
      </c>
      <c r="G32" s="11">
        <v>1650.5</v>
      </c>
    </row>
    <row r="33" spans="1:7">
      <c r="B33" s="21" t="s">
        <v>66</v>
      </c>
      <c r="C33" s="14">
        <v>43893</v>
      </c>
      <c r="D33" s="3" t="s">
        <v>67</v>
      </c>
      <c r="E33" s="53" t="s">
        <v>125</v>
      </c>
      <c r="F33" s="46" t="s">
        <v>141</v>
      </c>
      <c r="G33" s="10">
        <v>2230.1999999999998</v>
      </c>
    </row>
    <row r="34" spans="1:7" ht="13.5" thickBot="1">
      <c r="B34" s="21" t="s">
        <v>66</v>
      </c>
      <c r="C34" s="14">
        <v>43893</v>
      </c>
      <c r="D34" s="32" t="s">
        <v>69</v>
      </c>
      <c r="E34" s="54" t="s">
        <v>124</v>
      </c>
      <c r="F34" s="34" t="s">
        <v>127</v>
      </c>
      <c r="G34" s="40">
        <v>1097.4000000000001</v>
      </c>
    </row>
    <row r="35" spans="1:7" ht="16.5" thickBot="1">
      <c r="B35" s="24"/>
      <c r="C35" s="7"/>
      <c r="D35" s="7"/>
      <c r="E35" s="8" t="s">
        <v>16</v>
      </c>
      <c r="F35" s="7"/>
      <c r="G35" s="28">
        <f>SUM(G7:G34)</f>
        <v>77827.23</v>
      </c>
    </row>
    <row r="36" spans="1:7">
      <c r="G36" s="45"/>
    </row>
    <row r="37" spans="1:7" ht="15.75">
      <c r="A37" s="13"/>
      <c r="B37" s="13"/>
      <c r="C37" s="13"/>
      <c r="D37" s="13"/>
    </row>
    <row r="38" spans="1:7" ht="15.75">
      <c r="A38" s="13"/>
      <c r="B38" s="13"/>
      <c r="C38" s="13"/>
      <c r="D38" s="13"/>
    </row>
    <row r="39" spans="1:7" ht="15.75">
      <c r="A39" s="13"/>
      <c r="B39" s="13"/>
      <c r="C39" s="13"/>
      <c r="D39" s="13"/>
    </row>
    <row r="40" spans="1:7" ht="15.75">
      <c r="A40" s="13"/>
      <c r="B40" s="13"/>
      <c r="C40" s="13"/>
      <c r="D40" s="13"/>
    </row>
    <row r="41" spans="1:7" ht="15.75">
      <c r="A41" s="13"/>
      <c r="B41" s="13"/>
      <c r="C41" s="13"/>
      <c r="D41" s="13"/>
    </row>
    <row r="44" spans="1:7" ht="15.75">
      <c r="D44" s="59"/>
      <c r="E44" s="59"/>
      <c r="F44" s="2"/>
      <c r="G44" s="1"/>
    </row>
    <row r="45" spans="1:7" ht="15.75">
      <c r="D45" s="48"/>
      <c r="E45" s="48"/>
      <c r="F45" s="2"/>
      <c r="G45" s="1"/>
    </row>
    <row r="46" spans="1:7" ht="18" customHeight="1">
      <c r="A46" s="58" t="s">
        <v>1</v>
      </c>
      <c r="B46" s="58"/>
      <c r="C46" s="58"/>
      <c r="D46" s="58"/>
      <c r="E46" s="58"/>
      <c r="F46" s="58"/>
      <c r="G46" s="58"/>
    </row>
    <row r="47" spans="1:7" ht="18" customHeight="1">
      <c r="A47" s="60" t="s">
        <v>157</v>
      </c>
      <c r="B47" s="60"/>
      <c r="C47" s="60"/>
      <c r="D47" s="60"/>
      <c r="E47" s="60"/>
      <c r="F47" s="60"/>
      <c r="G47" s="60"/>
    </row>
    <row r="48" spans="1:7" ht="18" customHeight="1">
      <c r="A48" s="57" t="s">
        <v>137</v>
      </c>
      <c r="B48" s="57"/>
      <c r="C48" s="57"/>
      <c r="D48" s="57"/>
      <c r="E48" s="57"/>
      <c r="F48" s="57"/>
      <c r="G48" s="57"/>
    </row>
    <row r="50" spans="2:7" ht="13.5" thickBot="1"/>
    <row r="51" spans="2:7" ht="31.5" thickTop="1" thickBot="1">
      <c r="B51" s="47" t="s">
        <v>17</v>
      </c>
      <c r="C51" s="41" t="s">
        <v>18</v>
      </c>
      <c r="D51" s="41" t="s">
        <v>2</v>
      </c>
      <c r="E51" s="42" t="s">
        <v>3</v>
      </c>
      <c r="F51" s="43" t="s">
        <v>0</v>
      </c>
      <c r="G51" s="44" t="s">
        <v>4</v>
      </c>
    </row>
    <row r="52" spans="2:7">
      <c r="B52" s="21" t="s">
        <v>66</v>
      </c>
      <c r="C52" s="14">
        <v>43893</v>
      </c>
      <c r="D52" s="32" t="s">
        <v>70</v>
      </c>
      <c r="E52" s="54" t="s">
        <v>123</v>
      </c>
      <c r="F52" s="34" t="s">
        <v>128</v>
      </c>
      <c r="G52" s="10">
        <v>7080</v>
      </c>
    </row>
    <row r="53" spans="2:7">
      <c r="B53" s="21" t="s">
        <v>66</v>
      </c>
      <c r="C53" s="14">
        <v>43893</v>
      </c>
      <c r="D53" s="32" t="s">
        <v>73</v>
      </c>
      <c r="E53" s="49" t="s">
        <v>122</v>
      </c>
      <c r="F53" s="34" t="s">
        <v>160</v>
      </c>
      <c r="G53" s="10">
        <v>2062.56</v>
      </c>
    </row>
    <row r="54" spans="2:7">
      <c r="B54" s="21" t="s">
        <v>66</v>
      </c>
      <c r="C54" s="14">
        <v>43893</v>
      </c>
      <c r="D54" s="32" t="s">
        <v>74</v>
      </c>
      <c r="E54" s="49" t="s">
        <v>75</v>
      </c>
      <c r="F54" s="6" t="s">
        <v>110</v>
      </c>
      <c r="G54" s="11">
        <v>867.3</v>
      </c>
    </row>
    <row r="55" spans="2:7">
      <c r="B55" s="21" t="s">
        <v>66</v>
      </c>
      <c r="C55" s="14">
        <v>43893</v>
      </c>
      <c r="D55" s="32" t="s">
        <v>76</v>
      </c>
      <c r="E55" s="33" t="s">
        <v>77</v>
      </c>
      <c r="F55" s="6" t="s">
        <v>56</v>
      </c>
      <c r="G55" s="10">
        <v>4720</v>
      </c>
    </row>
    <row r="56" spans="2:7">
      <c r="B56" s="21" t="s">
        <v>66</v>
      </c>
      <c r="C56" s="14">
        <v>43893</v>
      </c>
      <c r="D56" s="32" t="s">
        <v>78</v>
      </c>
      <c r="E56" s="33" t="s">
        <v>79</v>
      </c>
      <c r="F56" s="6" t="s">
        <v>136</v>
      </c>
      <c r="G56" s="10">
        <v>318.60000000000002</v>
      </c>
    </row>
    <row r="57" spans="2:7">
      <c r="B57" s="21" t="s">
        <v>66</v>
      </c>
      <c r="C57" s="14">
        <v>43893</v>
      </c>
      <c r="D57" s="32" t="s">
        <v>80</v>
      </c>
      <c r="E57" s="49" t="s">
        <v>81</v>
      </c>
      <c r="F57" s="6" t="s">
        <v>143</v>
      </c>
      <c r="G57" s="10">
        <v>295</v>
      </c>
    </row>
    <row r="58" spans="2:7">
      <c r="B58" s="21" t="s">
        <v>66</v>
      </c>
      <c r="C58" s="14">
        <v>43893</v>
      </c>
      <c r="D58" s="32" t="s">
        <v>82</v>
      </c>
      <c r="E58" s="49" t="s">
        <v>83</v>
      </c>
      <c r="F58" s="34" t="s">
        <v>144</v>
      </c>
      <c r="G58" s="10">
        <v>1104.48</v>
      </c>
    </row>
    <row r="59" spans="2:7">
      <c r="B59" s="21" t="s">
        <v>66</v>
      </c>
      <c r="C59" s="14">
        <v>43893</v>
      </c>
      <c r="D59" s="32" t="s">
        <v>86</v>
      </c>
      <c r="E59" s="33" t="s">
        <v>145</v>
      </c>
      <c r="F59" s="6" t="s">
        <v>136</v>
      </c>
      <c r="G59" s="10">
        <v>477.9</v>
      </c>
    </row>
    <row r="60" spans="2:7">
      <c r="B60" s="21" t="s">
        <v>66</v>
      </c>
      <c r="C60" s="14">
        <v>43893</v>
      </c>
      <c r="D60" s="32" t="s">
        <v>88</v>
      </c>
      <c r="E60" s="33" t="s">
        <v>89</v>
      </c>
      <c r="F60" s="6" t="s">
        <v>146</v>
      </c>
      <c r="G60" s="10">
        <v>413</v>
      </c>
    </row>
    <row r="61" spans="2:7">
      <c r="B61" s="21" t="s">
        <v>66</v>
      </c>
      <c r="C61" s="14">
        <v>43893</v>
      </c>
      <c r="D61" s="32" t="s">
        <v>90</v>
      </c>
      <c r="E61" s="33" t="s">
        <v>91</v>
      </c>
      <c r="F61" s="34" t="s">
        <v>87</v>
      </c>
      <c r="G61" s="10">
        <v>1062</v>
      </c>
    </row>
    <row r="62" spans="2:7">
      <c r="B62" s="21" t="s">
        <v>66</v>
      </c>
      <c r="C62" s="14">
        <v>43893</v>
      </c>
      <c r="D62" s="32" t="s">
        <v>92</v>
      </c>
      <c r="E62" s="33" t="s">
        <v>93</v>
      </c>
      <c r="F62" s="34" t="s">
        <v>161</v>
      </c>
      <c r="G62" s="10">
        <v>5575.5</v>
      </c>
    </row>
    <row r="63" spans="2:7">
      <c r="B63" s="21" t="s">
        <v>66</v>
      </c>
      <c r="C63" s="14">
        <v>43893</v>
      </c>
      <c r="D63" s="32" t="s">
        <v>94</v>
      </c>
      <c r="E63" s="33" t="s">
        <v>96</v>
      </c>
      <c r="F63" s="34" t="s">
        <v>95</v>
      </c>
      <c r="G63" s="10">
        <v>796.5</v>
      </c>
    </row>
    <row r="64" spans="2:7">
      <c r="B64" s="21" t="s">
        <v>66</v>
      </c>
      <c r="C64" s="14">
        <v>43893</v>
      </c>
      <c r="D64" s="3" t="s">
        <v>22</v>
      </c>
      <c r="E64" s="9" t="s">
        <v>23</v>
      </c>
      <c r="F64" s="6" t="s">
        <v>147</v>
      </c>
      <c r="G64" s="11">
        <v>18400</v>
      </c>
    </row>
    <row r="65" spans="2:7">
      <c r="B65" s="30" t="s">
        <v>40</v>
      </c>
      <c r="C65" s="31">
        <v>43596</v>
      </c>
      <c r="D65" s="32" t="s">
        <v>120</v>
      </c>
      <c r="E65" s="49" t="s">
        <v>121</v>
      </c>
      <c r="F65" s="34">
        <v>14</v>
      </c>
      <c r="G65" s="11">
        <v>3500</v>
      </c>
    </row>
    <row r="66" spans="2:7">
      <c r="B66" s="21">
        <v>44049</v>
      </c>
      <c r="C66" s="14">
        <v>44080</v>
      </c>
      <c r="D66" s="52" t="s">
        <v>103</v>
      </c>
      <c r="E66" s="55" t="s">
        <v>104</v>
      </c>
      <c r="F66" s="17" t="s">
        <v>148</v>
      </c>
      <c r="G66" s="11">
        <v>764.4</v>
      </c>
    </row>
    <row r="67" spans="2:7">
      <c r="B67" s="51" t="s">
        <v>105</v>
      </c>
      <c r="C67" s="20" t="s">
        <v>106</v>
      </c>
      <c r="D67" s="3" t="s">
        <v>65</v>
      </c>
      <c r="E67" s="53" t="s">
        <v>126</v>
      </c>
      <c r="F67" s="17" t="s">
        <v>149</v>
      </c>
      <c r="G67" s="11">
        <v>782.16</v>
      </c>
    </row>
    <row r="68" spans="2:7">
      <c r="B68" s="51" t="s">
        <v>105</v>
      </c>
      <c r="C68" s="20" t="s">
        <v>106</v>
      </c>
      <c r="D68" s="3" t="s">
        <v>67</v>
      </c>
      <c r="E68" s="53" t="s">
        <v>125</v>
      </c>
      <c r="F68" s="46" t="s">
        <v>107</v>
      </c>
      <c r="G68" s="10">
        <v>12743.7</v>
      </c>
    </row>
    <row r="69" spans="2:7">
      <c r="B69" s="51" t="s">
        <v>105</v>
      </c>
      <c r="C69" s="20" t="s">
        <v>106</v>
      </c>
      <c r="D69" s="32" t="s">
        <v>70</v>
      </c>
      <c r="E69" s="54" t="s">
        <v>71</v>
      </c>
      <c r="F69" s="34" t="s">
        <v>108</v>
      </c>
      <c r="G69" s="11">
        <v>9047.16</v>
      </c>
    </row>
    <row r="70" spans="2:7">
      <c r="B70" s="51" t="s">
        <v>105</v>
      </c>
      <c r="C70" s="20" t="s">
        <v>106</v>
      </c>
      <c r="D70" s="32" t="s">
        <v>84</v>
      </c>
      <c r="E70" s="49" t="s">
        <v>85</v>
      </c>
      <c r="F70" s="34" t="s">
        <v>129</v>
      </c>
      <c r="G70" s="10">
        <v>4912.32</v>
      </c>
    </row>
    <row r="71" spans="2:7">
      <c r="B71" s="51" t="s">
        <v>105</v>
      </c>
      <c r="C71" s="20" t="s">
        <v>106</v>
      </c>
      <c r="D71" s="32" t="s">
        <v>69</v>
      </c>
      <c r="E71" s="54" t="s">
        <v>68</v>
      </c>
      <c r="F71" s="34" t="s">
        <v>109</v>
      </c>
      <c r="G71" s="11">
        <v>6945.64</v>
      </c>
    </row>
    <row r="72" spans="2:7">
      <c r="B72" s="51" t="s">
        <v>105</v>
      </c>
      <c r="C72" s="20" t="s">
        <v>106</v>
      </c>
      <c r="D72" s="32" t="s">
        <v>73</v>
      </c>
      <c r="E72" s="49" t="s">
        <v>122</v>
      </c>
      <c r="F72" s="34" t="s">
        <v>87</v>
      </c>
      <c r="G72" s="10">
        <v>1411.2</v>
      </c>
    </row>
    <row r="73" spans="2:7">
      <c r="B73" s="51" t="s">
        <v>105</v>
      </c>
      <c r="C73" s="20" t="s">
        <v>106</v>
      </c>
      <c r="D73" s="32" t="s">
        <v>74</v>
      </c>
      <c r="E73" s="49" t="s">
        <v>142</v>
      </c>
      <c r="F73" s="6" t="s">
        <v>110</v>
      </c>
      <c r="G73" s="11">
        <v>786.87</v>
      </c>
    </row>
    <row r="74" spans="2:7">
      <c r="B74" s="51" t="s">
        <v>105</v>
      </c>
      <c r="C74" s="20" t="s">
        <v>106</v>
      </c>
      <c r="D74" s="3" t="s">
        <v>118</v>
      </c>
      <c r="E74" s="53" t="s">
        <v>119</v>
      </c>
      <c r="F74" s="34" t="s">
        <v>87</v>
      </c>
      <c r="G74" s="11">
        <v>1100</v>
      </c>
    </row>
    <row r="75" spans="2:7">
      <c r="B75" s="51" t="s">
        <v>105</v>
      </c>
      <c r="C75" s="20" t="s">
        <v>106</v>
      </c>
      <c r="D75" s="3" t="s">
        <v>10</v>
      </c>
      <c r="E75" s="5" t="s">
        <v>150</v>
      </c>
      <c r="F75" s="17" t="s">
        <v>72</v>
      </c>
      <c r="G75" s="11">
        <v>27500</v>
      </c>
    </row>
    <row r="76" spans="2:7">
      <c r="B76" s="51" t="s">
        <v>130</v>
      </c>
      <c r="C76" s="20" t="s">
        <v>131</v>
      </c>
      <c r="D76" s="52" t="s">
        <v>132</v>
      </c>
      <c r="E76" s="56" t="s">
        <v>151</v>
      </c>
      <c r="F76" s="17" t="s">
        <v>152</v>
      </c>
      <c r="G76" s="11">
        <v>1510.32</v>
      </c>
    </row>
    <row r="77" spans="2:7">
      <c r="B77" s="51" t="s">
        <v>130</v>
      </c>
      <c r="C77" s="20" t="s">
        <v>131</v>
      </c>
      <c r="D77" s="52" t="s">
        <v>133</v>
      </c>
      <c r="E77" s="56" t="s">
        <v>153</v>
      </c>
      <c r="F77" s="17" t="s">
        <v>154</v>
      </c>
      <c r="G77" s="50">
        <v>783</v>
      </c>
    </row>
    <row r="78" spans="2:7" ht="13.5" thickBot="1">
      <c r="B78" s="35" t="s">
        <v>130</v>
      </c>
      <c r="C78" s="36" t="s">
        <v>131</v>
      </c>
      <c r="D78" s="37" t="s">
        <v>134</v>
      </c>
      <c r="E78" s="38" t="s">
        <v>135</v>
      </c>
      <c r="F78" s="39" t="s">
        <v>143</v>
      </c>
      <c r="G78" s="40">
        <v>1787.7</v>
      </c>
    </row>
    <row r="79" spans="2:7" ht="16.5" thickBot="1">
      <c r="B79" s="35"/>
      <c r="C79" s="36"/>
      <c r="D79" s="37"/>
      <c r="E79" s="29" t="s">
        <v>16</v>
      </c>
      <c r="F79" s="39"/>
      <c r="G79" s="28">
        <f>SUM(G52:G78)</f>
        <v>116747.31000000001</v>
      </c>
    </row>
    <row r="80" spans="2:7" ht="16.5" thickBot="1">
      <c r="B80" s="26"/>
      <c r="C80" s="25"/>
      <c r="D80" s="15"/>
      <c r="E80" s="27" t="s">
        <v>27</v>
      </c>
      <c r="F80" s="16"/>
      <c r="G80" s="28">
        <f>G35+G79</f>
        <v>194574.54</v>
      </c>
    </row>
    <row r="81" spans="1:6" ht="15.75">
      <c r="A81" s="12"/>
      <c r="B81" s="12"/>
      <c r="C81" s="12"/>
      <c r="D81" s="12"/>
    </row>
    <row r="82" spans="1:6" ht="15.75">
      <c r="A82" s="12"/>
      <c r="B82" s="12"/>
      <c r="C82" s="12"/>
      <c r="D82" s="12"/>
    </row>
    <row r="83" spans="1:6" ht="15.75">
      <c r="A83" s="12"/>
      <c r="B83" s="12"/>
      <c r="C83" s="12"/>
      <c r="D83" s="12"/>
    </row>
    <row r="84" spans="1:6" ht="15.75">
      <c r="A84" s="12"/>
      <c r="B84" s="12"/>
      <c r="C84" s="12"/>
      <c r="D84" s="12"/>
    </row>
    <row r="85" spans="1:6" ht="15.75">
      <c r="A85" s="12"/>
      <c r="B85" s="12"/>
      <c r="C85" s="12"/>
      <c r="D85" s="12"/>
    </row>
    <row r="86" spans="1:6" ht="15.75">
      <c r="A86" s="12"/>
      <c r="B86" s="12"/>
      <c r="C86" s="12"/>
      <c r="D86" s="12"/>
    </row>
    <row r="87" spans="1:6" ht="15.75">
      <c r="E87" s="12"/>
      <c r="F87" s="12"/>
    </row>
    <row r="88" spans="1:6" ht="15.75">
      <c r="E88" s="13"/>
      <c r="F88" s="13"/>
    </row>
  </sheetData>
  <mergeCells count="7">
    <mergeCell ref="A48:G48"/>
    <mergeCell ref="A2:G2"/>
    <mergeCell ref="D44:E44"/>
    <mergeCell ref="A3:G3"/>
    <mergeCell ref="A46:G46"/>
    <mergeCell ref="A47:G47"/>
    <mergeCell ref="D4:E4"/>
  </mergeCells>
  <pageMargins left="0.35433070866141736" right="0.19685039370078741" top="0.74803149606299213" bottom="0.74803149606299213" header="0.31496062992125984" footer="0.31496062992125984"/>
  <pageSetup paperSize="9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MATERIALES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2020-10-07T15:40:17Z</cp:lastPrinted>
  <dcterms:created xsi:type="dcterms:W3CDTF">2008-09-18T14:46:52Z</dcterms:created>
  <dcterms:modified xsi:type="dcterms:W3CDTF">2020-10-07T17:59:39Z</dcterms:modified>
</cp:coreProperties>
</file>