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9440" windowHeight="7935" tabRatio="781"/>
  </bookViews>
  <sheets>
    <sheet name="contratado en cargo de carrera" sheetId="104" r:id="rId1"/>
  </sheets>
  <definedNames>
    <definedName name="_xlnm.Print_Titles" localSheetId="0">'contratado en cargo de carrera'!$3:$3</definedName>
  </definedNames>
  <calcPr calcId="125725" fullPrecision="0"/>
</workbook>
</file>

<file path=xl/calcChain.xml><?xml version="1.0" encoding="utf-8"?>
<calcChain xmlns="http://schemas.openxmlformats.org/spreadsheetml/2006/main">
  <c r="J5" i="104"/>
  <c r="J6"/>
  <c r="A6"/>
  <c r="I7"/>
  <c r="H7"/>
  <c r="F9" s="1"/>
  <c r="J7" l="1"/>
  <c r="D9" l="1"/>
</calcChain>
</file>

<file path=xl/sharedStrings.xml><?xml version="1.0" encoding="utf-8"?>
<sst xmlns="http://schemas.openxmlformats.org/spreadsheetml/2006/main" count="28" uniqueCount="24">
  <si>
    <t>SUELDO</t>
  </si>
  <si>
    <t>TOTAL GENERAL</t>
  </si>
  <si>
    <t>FUNCION</t>
  </si>
  <si>
    <t>Desde</t>
  </si>
  <si>
    <t>Hasta</t>
  </si>
  <si>
    <t>FECHA DE CONTRATO</t>
  </si>
  <si>
    <t>DEPARTAMENTO</t>
  </si>
  <si>
    <t>NOMBRE</t>
  </si>
  <si>
    <t>Reg. No</t>
  </si>
  <si>
    <t>TOTAL ING.</t>
  </si>
  <si>
    <t xml:space="preserve"> Empleado Contratado  en cargos de Carrera,  Junio - 2021</t>
  </si>
  <si>
    <t>NETO</t>
  </si>
  <si>
    <t>TOTAL DESCUENTOS</t>
  </si>
  <si>
    <t>GENERO</t>
  </si>
  <si>
    <t>F</t>
  </si>
  <si>
    <t>SANTA LUCIA LARA</t>
  </si>
  <si>
    <t>DIRECCION ADMINISTRATIVA Y FINANCIERA</t>
  </si>
  <si>
    <t>TECNICO EN TESORERIA</t>
  </si>
  <si>
    <t>LADY MARGARITA SANTANA DE JESUS</t>
  </si>
  <si>
    <t>DIRECCTORA ADMINISTRATIVA Y FINANCIERA</t>
  </si>
  <si>
    <t>1/06/2021</t>
  </si>
  <si>
    <t>01/06/2021</t>
  </si>
  <si>
    <t>01/12/2021</t>
  </si>
  <si>
    <t xml:space="preserve"> Retroactivos de Empleados Contratados  en cargos de Carrera,  Junio - 2021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</si>
</sst>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 Narrow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3" fillId="0" borderId="5" xfId="1" applyFont="1" applyFill="1" applyBorder="1"/>
    <xf numFmtId="0" fontId="4" fillId="0" borderId="0" xfId="1" applyFont="1" applyBorder="1" applyAlignment="1">
      <alignment horizontal="left" wrapText="1"/>
    </xf>
    <xf numFmtId="4" fontId="4" fillId="0" borderId="0" xfId="1" applyNumberFormat="1" applyFont="1" applyBorder="1" applyAlignment="1">
      <alignment horizontal="left" wrapText="1"/>
    </xf>
    <xf numFmtId="4" fontId="3" fillId="0" borderId="5" xfId="1" applyNumberFormat="1" applyFont="1" applyFill="1" applyBorder="1" applyAlignment="1">
      <alignment horizontal="right"/>
    </xf>
    <xf numFmtId="4" fontId="3" fillId="0" borderId="0" xfId="1" applyNumberFormat="1" applyFont="1"/>
    <xf numFmtId="49" fontId="3" fillId="0" borderId="4" xfId="1" applyNumberFormat="1" applyFont="1" applyFill="1" applyBorder="1" applyAlignment="1">
      <alignment horizontal="center" vertical="center"/>
    </xf>
    <xf numFmtId="49" fontId="3" fillId="0" borderId="5" xfId="1" applyNumberFormat="1" applyFont="1" applyFill="1" applyBorder="1" applyAlignment="1">
      <alignment horizontal="center" vertical="center"/>
    </xf>
    <xf numFmtId="4" fontId="3" fillId="0" borderId="4" xfId="0" applyNumberFormat="1" applyFont="1" applyBorder="1" applyAlignment="1">
      <alignment vertical="center" wrapText="1"/>
    </xf>
    <xf numFmtId="4" fontId="3" fillId="0" borderId="5" xfId="1" applyNumberFormat="1" applyFont="1" applyBorder="1"/>
    <xf numFmtId="4" fontId="5" fillId="0" borderId="0" xfId="0" applyNumberFormat="1" applyFont="1"/>
    <xf numFmtId="4" fontId="3" fillId="0" borderId="4" xfId="1" applyNumberFormat="1" applyFont="1" applyBorder="1" applyAlignment="1">
      <alignment vertical="center"/>
    </xf>
    <xf numFmtId="0" fontId="6" fillId="0" borderId="0" xfId="0" applyFont="1"/>
    <xf numFmtId="0" fontId="3" fillId="0" borderId="4" xfId="1" applyFont="1" applyBorder="1" applyAlignment="1">
      <alignment horizontal="center" vertical="center" wrapText="1"/>
    </xf>
    <xf numFmtId="0" fontId="8" fillId="0" borderId="4" xfId="1" applyNumberFormat="1" applyFont="1" applyBorder="1" applyAlignment="1">
      <alignment vertical="center" wrapText="1"/>
    </xf>
    <xf numFmtId="0" fontId="8" fillId="0" borderId="4" xfId="1" applyNumberFormat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 wrapText="1"/>
    </xf>
    <xf numFmtId="4" fontId="8" fillId="0" borderId="0" xfId="0" applyNumberFormat="1" applyFont="1" applyAlignment="1">
      <alignment vertical="center"/>
    </xf>
    <xf numFmtId="0" fontId="8" fillId="0" borderId="5" xfId="0" applyFont="1" applyFill="1" applyBorder="1"/>
    <xf numFmtId="0" fontId="5" fillId="0" borderId="0" xfId="0" applyFont="1"/>
    <xf numFmtId="0" fontId="5" fillId="0" borderId="0" xfId="0" applyFont="1" applyBorder="1"/>
    <xf numFmtId="49" fontId="2" fillId="0" borderId="2" xfId="1" applyNumberFormat="1" applyFont="1" applyFill="1" applyBorder="1" applyAlignment="1">
      <alignment horizontal="center" vertical="top"/>
    </xf>
    <xf numFmtId="43" fontId="8" fillId="0" borderId="6" xfId="0" applyNumberFormat="1" applyFont="1" applyBorder="1"/>
    <xf numFmtId="4" fontId="2" fillId="0" borderId="3" xfId="1" applyNumberFormat="1" applyFont="1" applyBorder="1" applyAlignment="1">
      <alignment horizontal="center" vertical="top" wrapText="1"/>
    </xf>
    <xf numFmtId="4" fontId="2" fillId="0" borderId="5" xfId="1" applyNumberFormat="1" applyFont="1" applyBorder="1" applyAlignment="1">
      <alignment horizontal="center" vertical="top" wrapText="1"/>
    </xf>
    <xf numFmtId="4" fontId="2" fillId="0" borderId="2" xfId="1" applyNumberFormat="1" applyFont="1" applyBorder="1" applyAlignment="1">
      <alignment horizontal="center" vertical="top" wrapText="1"/>
    </xf>
    <xf numFmtId="49" fontId="2" fillId="0" borderId="3" xfId="1" applyNumberFormat="1" applyFont="1" applyFill="1" applyBorder="1" applyAlignment="1">
      <alignment horizontal="center" vertical="top"/>
    </xf>
    <xf numFmtId="49" fontId="2" fillId="0" borderId="5" xfId="1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49" fontId="2" fillId="0" borderId="2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0</xdr:row>
      <xdr:rowOff>38100</xdr:rowOff>
    </xdr:from>
    <xdr:to>
      <xdr:col>7</xdr:col>
      <xdr:colOff>24094</xdr:colOff>
      <xdr:row>0</xdr:row>
      <xdr:rowOff>1518608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59554" y="38100"/>
          <a:ext cx="3734351" cy="148050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1096274</xdr:colOff>
      <xdr:row>9</xdr:row>
      <xdr:rowOff>179716</xdr:rowOff>
    </xdr:from>
    <xdr:to>
      <xdr:col>8</xdr:col>
      <xdr:colOff>312014</xdr:colOff>
      <xdr:row>13</xdr:row>
      <xdr:rowOff>206673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46722" y="4933230"/>
          <a:ext cx="6053971" cy="221051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tabSelected="1" showOutlineSymbols="0" zoomScale="106" zoomScaleNormal="106" workbookViewId="0">
      <selection activeCell="F9" sqref="F9"/>
    </sheetView>
  </sheetViews>
  <sheetFormatPr baseColWidth="10" defaultColWidth="11.42578125" defaultRowHeight="15"/>
  <cols>
    <col min="1" max="1" width="5.28515625" customWidth="1"/>
    <col min="2" max="2" width="23" customWidth="1"/>
    <col min="3" max="3" width="8.140625" customWidth="1"/>
    <col min="4" max="4" width="22.7109375" customWidth="1"/>
    <col min="5" max="5" width="17.85546875" customWidth="1"/>
    <col min="6" max="6" width="9.7109375" customWidth="1"/>
    <col min="7" max="7" width="10.28515625" customWidth="1"/>
    <col min="8" max="8" width="10.7109375" customWidth="1"/>
    <col min="9" max="9" width="13.5703125" customWidth="1"/>
    <col min="12" max="12" width="25.42578125" customWidth="1"/>
    <col min="13" max="13" width="15.85546875" customWidth="1"/>
    <col min="14" max="14" width="23.85546875" customWidth="1"/>
    <col min="15" max="15" width="11.140625" customWidth="1"/>
  </cols>
  <sheetData>
    <row r="1" spans="1:14" ht="124.5" customHeight="1">
      <c r="A1" s="29" t="s">
        <v>10</v>
      </c>
      <c r="B1" s="29"/>
      <c r="C1" s="29"/>
      <c r="D1" s="29"/>
      <c r="E1" s="29"/>
      <c r="F1" s="29"/>
      <c r="G1" s="29"/>
      <c r="H1" s="29"/>
      <c r="I1" s="29"/>
      <c r="J1" s="29"/>
    </row>
    <row r="2" spans="1:14" ht="21" customHeight="1">
      <c r="A2" s="30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6"/>
      <c r="L2" s="6"/>
      <c r="M2" s="6"/>
      <c r="N2" s="6"/>
    </row>
    <row r="3" spans="1:14" ht="19.5" customHeight="1">
      <c r="A3" s="31" t="s">
        <v>8</v>
      </c>
      <c r="B3" s="27" t="s">
        <v>7</v>
      </c>
      <c r="C3" s="27" t="s">
        <v>13</v>
      </c>
      <c r="D3" s="27" t="s">
        <v>6</v>
      </c>
      <c r="E3" s="27" t="s">
        <v>2</v>
      </c>
      <c r="F3" s="33" t="s">
        <v>5</v>
      </c>
      <c r="G3" s="33"/>
      <c r="H3" s="27" t="s">
        <v>0</v>
      </c>
      <c r="I3" s="24" t="s">
        <v>12</v>
      </c>
      <c r="J3" s="26" t="s">
        <v>11</v>
      </c>
      <c r="K3" s="6"/>
      <c r="L3" s="6"/>
      <c r="M3" s="6"/>
      <c r="N3" s="6"/>
    </row>
    <row r="4" spans="1:14" ht="10.5" customHeight="1">
      <c r="A4" s="32"/>
      <c r="B4" s="28"/>
      <c r="C4" s="28"/>
      <c r="D4" s="28"/>
      <c r="E4" s="28"/>
      <c r="F4" s="22" t="s">
        <v>3</v>
      </c>
      <c r="G4" s="22" t="s">
        <v>4</v>
      </c>
      <c r="H4" s="28"/>
      <c r="I4" s="25"/>
      <c r="J4" s="26"/>
      <c r="K4" s="6"/>
      <c r="L4" s="6"/>
      <c r="M4" s="6"/>
      <c r="N4" s="6"/>
    </row>
    <row r="5" spans="1:14" ht="36" customHeight="1">
      <c r="A5" s="14">
        <v>1</v>
      </c>
      <c r="B5" s="15" t="s">
        <v>15</v>
      </c>
      <c r="C5" s="16" t="s">
        <v>14</v>
      </c>
      <c r="D5" s="17" t="s">
        <v>16</v>
      </c>
      <c r="E5" s="17" t="s">
        <v>17</v>
      </c>
      <c r="F5" s="7" t="s">
        <v>20</v>
      </c>
      <c r="G5" s="7" t="s">
        <v>22</v>
      </c>
      <c r="H5" s="9">
        <v>31000</v>
      </c>
      <c r="I5" s="18">
        <v>1832.1</v>
      </c>
      <c r="J5" s="12">
        <f t="shared" ref="J5:J6" si="0">H5-I5</f>
        <v>29167.9</v>
      </c>
      <c r="K5" s="6"/>
      <c r="L5" s="6"/>
      <c r="M5" s="6"/>
      <c r="N5" s="6"/>
    </row>
    <row r="6" spans="1:14" ht="39" customHeight="1">
      <c r="A6" s="14">
        <f t="shared" ref="A6" si="1">A5+1</f>
        <v>2</v>
      </c>
      <c r="B6" s="15" t="s">
        <v>18</v>
      </c>
      <c r="C6" s="16" t="s">
        <v>14</v>
      </c>
      <c r="D6" s="17" t="s">
        <v>16</v>
      </c>
      <c r="E6" s="17" t="s">
        <v>19</v>
      </c>
      <c r="F6" s="7" t="s">
        <v>21</v>
      </c>
      <c r="G6" s="7" t="s">
        <v>22</v>
      </c>
      <c r="H6" s="9">
        <v>60000</v>
      </c>
      <c r="I6" s="18">
        <v>7032.68</v>
      </c>
      <c r="J6" s="12">
        <f t="shared" si="0"/>
        <v>52967.32</v>
      </c>
      <c r="K6" s="6"/>
      <c r="L6" s="6"/>
      <c r="M6" s="6"/>
      <c r="N6" s="6"/>
    </row>
    <row r="7" spans="1:14" ht="43.5" customHeight="1">
      <c r="A7" s="19"/>
      <c r="B7" s="2" t="s">
        <v>1</v>
      </c>
      <c r="C7" s="2"/>
      <c r="D7" s="2"/>
      <c r="E7" s="2"/>
      <c r="F7" s="8"/>
      <c r="G7" s="8"/>
      <c r="H7" s="5">
        <f>SUM(H5:H6)</f>
        <v>91000</v>
      </c>
      <c r="I7" s="23">
        <f>SUM(I5:I6)</f>
        <v>8864.7800000000007</v>
      </c>
      <c r="J7" s="10">
        <f>SUM(J5:J6)</f>
        <v>82135.22</v>
      </c>
      <c r="K7" s="6"/>
      <c r="L7" s="6"/>
      <c r="M7" s="6"/>
      <c r="N7" s="6"/>
    </row>
    <row r="8" spans="1:14" ht="12.75" customHeight="1">
      <c r="A8" s="20"/>
      <c r="B8" s="20"/>
      <c r="C8" s="20"/>
      <c r="D8" s="20"/>
      <c r="E8" s="20"/>
      <c r="F8" s="20"/>
      <c r="G8" s="20"/>
      <c r="H8" s="11"/>
      <c r="I8" s="21"/>
      <c r="J8" s="6"/>
      <c r="K8" s="6"/>
      <c r="L8" s="6"/>
      <c r="M8" s="6"/>
      <c r="N8" s="6"/>
    </row>
    <row r="9" spans="1:14" ht="37.5" customHeight="1">
      <c r="A9" s="20"/>
      <c r="B9" s="3" t="s">
        <v>1</v>
      </c>
      <c r="C9" s="3"/>
      <c r="D9" s="3">
        <f>A6</f>
        <v>2</v>
      </c>
      <c r="E9" s="3" t="s">
        <v>9</v>
      </c>
      <c r="F9" s="4">
        <f>H7</f>
        <v>91000</v>
      </c>
      <c r="G9" s="20"/>
      <c r="H9" s="20"/>
      <c r="I9" s="20"/>
      <c r="J9" s="6"/>
      <c r="K9" s="6"/>
      <c r="L9" s="6"/>
      <c r="M9" s="6"/>
      <c r="N9" s="6"/>
    </row>
    <row r="10" spans="1:14" ht="47.25" customHeight="1">
      <c r="J10" s="6"/>
      <c r="K10" s="6"/>
      <c r="L10" s="6"/>
      <c r="M10" s="6"/>
      <c r="N10" s="6"/>
    </row>
    <row r="11" spans="1:14" ht="40.5" customHeight="1">
      <c r="J11" s="6"/>
      <c r="K11" s="6"/>
      <c r="L11" s="6"/>
      <c r="M11" s="6"/>
      <c r="N11" s="6"/>
    </row>
    <row r="12" spans="1:14" ht="38.25" customHeight="1">
      <c r="J12" s="6"/>
      <c r="K12" s="6"/>
      <c r="L12" s="6"/>
      <c r="N12" s="6"/>
    </row>
    <row r="13" spans="1:14" ht="45.75" customHeight="1">
      <c r="B13" s="1"/>
      <c r="C13" s="1"/>
      <c r="D13" s="1"/>
      <c r="E13" s="1"/>
      <c r="F13" s="1"/>
      <c r="G13" s="1"/>
      <c r="H13" s="1"/>
      <c r="J13" s="6"/>
      <c r="K13" s="6"/>
      <c r="L13" s="6"/>
      <c r="N13" s="6"/>
    </row>
    <row r="14" spans="1:14" ht="45" customHeight="1">
      <c r="B14" s="1"/>
      <c r="C14" s="1"/>
      <c r="D14" s="1"/>
      <c r="E14" s="1"/>
      <c r="F14" s="1"/>
      <c r="G14" s="1"/>
      <c r="H14" s="1"/>
      <c r="N14" s="6"/>
    </row>
    <row r="15" spans="1:14" ht="44.25" customHeight="1">
      <c r="N15" s="6"/>
    </row>
    <row r="16" spans="1:14" ht="46.5" customHeight="1">
      <c r="N16" s="6"/>
    </row>
    <row r="17" spans="14:15" ht="41.25" customHeight="1">
      <c r="N17" s="6"/>
    </row>
    <row r="18" spans="14:15" ht="37.5" customHeight="1">
      <c r="N18" s="6"/>
    </row>
    <row r="19" spans="14:15" ht="32.25" customHeight="1">
      <c r="N19" s="6"/>
    </row>
    <row r="20" spans="14:15">
      <c r="N20" s="6"/>
      <c r="O20" s="13"/>
    </row>
    <row r="21" spans="14:15">
      <c r="N21" s="6"/>
    </row>
    <row r="22" spans="14:15">
      <c r="N22" s="6"/>
    </row>
    <row r="23" spans="14:15">
      <c r="N23" s="6"/>
    </row>
    <row r="24" spans="14:15">
      <c r="N24" s="6"/>
    </row>
  </sheetData>
  <mergeCells count="11">
    <mergeCell ref="I3:I4"/>
    <mergeCell ref="J3:J4"/>
    <mergeCell ref="C3:C4"/>
    <mergeCell ref="A1:J1"/>
    <mergeCell ref="A2:J2"/>
    <mergeCell ref="A3:A4"/>
    <mergeCell ref="F3:G3"/>
    <mergeCell ref="B3:B4"/>
    <mergeCell ref="E3:E4"/>
    <mergeCell ref="H3:H4"/>
    <mergeCell ref="D3:D4"/>
  </mergeCells>
  <pageMargins left="0.28000000000000003" right="0.19" top="0.51" bottom="0.39370078740157499" header="0.2" footer="0.39370078740157499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 en cargo de carrera</vt:lpstr>
      <vt:lpstr>'contratado en cargo de carrera'!Títulos_a_imprimir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Brenda Acosta</cp:lastModifiedBy>
  <cp:lastPrinted>2021-07-19T15:54:58Z</cp:lastPrinted>
  <dcterms:created xsi:type="dcterms:W3CDTF">2016-03-03T19:51:24Z</dcterms:created>
  <dcterms:modified xsi:type="dcterms:W3CDTF">2021-07-20T17:07:34Z</dcterms:modified>
</cp:coreProperties>
</file>